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0"/>
  </bookViews>
  <sheets>
    <sheet name="30.09.2015" sheetId="1" r:id="rId1"/>
  </sheets>
  <definedNames>
    <definedName name="_xlnm.Print_Area" localSheetId="0">'30.09.2015'!$A$1:$U$40</definedName>
  </definedNames>
  <calcPr fullCalcOnLoad="1"/>
</workbook>
</file>

<file path=xl/sharedStrings.xml><?xml version="1.0" encoding="utf-8"?>
<sst xmlns="http://schemas.openxmlformats.org/spreadsheetml/2006/main" count="94" uniqueCount="88">
  <si>
    <t>Nazwa 
jednostki</t>
  </si>
  <si>
    <t>ogółem</t>
  </si>
  <si>
    <t>Kod 
teryt.</t>
  </si>
  <si>
    <t>Liczba wyborców
ujętych w rejestrze wyborców</t>
  </si>
  <si>
    <t>w tym:
część B</t>
  </si>
  <si>
    <t xml:space="preserve"> Powiat Łódzki Wschodni</t>
  </si>
  <si>
    <t>100800</t>
  </si>
  <si>
    <t xml:space="preserve"> Powiat Pabianicki</t>
  </si>
  <si>
    <t>100801</t>
  </si>
  <si>
    <t>100802</t>
  </si>
  <si>
    <t>100803</t>
  </si>
  <si>
    <t>100804</t>
  </si>
  <si>
    <t>100805</t>
  </si>
  <si>
    <t>100807</t>
  </si>
  <si>
    <t>102000</t>
  </si>
  <si>
    <t xml:space="preserve"> Powiat Zgierski</t>
  </si>
  <si>
    <t>102001</t>
  </si>
  <si>
    <t>102003</t>
  </si>
  <si>
    <t>102004</t>
  </si>
  <si>
    <t>102005</t>
  </si>
  <si>
    <t>102007</t>
  </si>
  <si>
    <t>102008</t>
  </si>
  <si>
    <t>102009</t>
  </si>
  <si>
    <t>102100</t>
  </si>
  <si>
    <t xml:space="preserve"> Powiat Brzeziński</t>
  </si>
  <si>
    <t>102101</t>
  </si>
  <si>
    <t>102102</t>
  </si>
  <si>
    <t>102103</t>
  </si>
  <si>
    <t>102104</t>
  </si>
  <si>
    <t>102105</t>
  </si>
  <si>
    <t>całość:</t>
  </si>
  <si>
    <t>m. Konstantynów Łódzki</t>
  </si>
  <si>
    <t>m. Pabianice</t>
  </si>
  <si>
    <t>gm. Dłutów</t>
  </si>
  <si>
    <t>gm. Dobroń</t>
  </si>
  <si>
    <t>gm. Ksawerów</t>
  </si>
  <si>
    <t>gm. Lutomiersk</t>
  </si>
  <si>
    <t>gm. Pabianice</t>
  </si>
  <si>
    <t>m. Głowno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</si>
  <si>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</si>
  <si>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</si>
  <si>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</si>
  <si>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</si>
  <si>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</si>
  <si>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</si>
  <si>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</si>
  <si>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</si>
  <si>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m. Brzeziny</t>
  </si>
  <si>
    <t>gm. Brzeziny</t>
  </si>
  <si>
    <t>gm. Dmosin</t>
  </si>
  <si>
    <t>gm. Jeżów</t>
  </si>
  <si>
    <t>gm. Rogów</t>
  </si>
  <si>
    <t>m. Łódź</t>
  </si>
  <si>
    <t>gm. Andrespol</t>
  </si>
  <si>
    <t>gm. Brójce</t>
  </si>
  <si>
    <t>gm. Koluszki</t>
  </si>
  <si>
    <t>gm. Nowosolna</t>
  </si>
  <si>
    <t>gm. Rzgów</t>
  </si>
  <si>
    <t>gm. Tuszyn</t>
  </si>
  <si>
    <t>Informacje dodatkowe</t>
  </si>
  <si>
    <t>O wpisaniu</t>
  </si>
  <si>
    <t>O skreśleniu w części A</t>
  </si>
  <si>
    <t>O skreśleniu w części B</t>
  </si>
  <si>
    <t xml:space="preserve">O skreśleniu ogółem Część A i B
</t>
  </si>
  <si>
    <t>100602</t>
  </si>
  <si>
    <t>100603</t>
  </si>
  <si>
    <t>100607</t>
  </si>
  <si>
    <t>100608</t>
  </si>
  <si>
    <t>100610</t>
  </si>
  <si>
    <t>100611</t>
  </si>
  <si>
    <t>100806</t>
  </si>
  <si>
    <t>102002</t>
  </si>
  <si>
    <t>102006</t>
  </si>
  <si>
    <t>106101</t>
  </si>
  <si>
    <t>*) ustawa z dnia 5 stycznia 2011 r. Kodeks wyborczy (Dz. U. Nr 21, poz. 112, z późn. zm.)</t>
  </si>
  <si>
    <t>**) Rozporządzenie Ministra Spraw Wewnętrznych i Administracji z dnia 27 lipca 2011 r. w sprawie rejestru wyborców oraz trybu przekazywania przez Rzeczpospolitą Polską innym państwom członkowskim Unii Europejskiej danych zawartych w tym rejestrze 
    (Dz.U. Nr 158, poz. 941)</t>
  </si>
  <si>
    <r>
      <t xml:space="preserve">art. 19 § 1 </t>
    </r>
    <r>
      <rPr>
        <b/>
        <vertAlign val="superscript"/>
        <sz val="10"/>
        <rFont val="Arial"/>
        <family val="2"/>
      </rPr>
      <t>*)</t>
    </r>
  </si>
  <si>
    <r>
      <t>art. 19 § 2</t>
    </r>
    <r>
      <rPr>
        <b/>
        <vertAlign val="superscript"/>
        <sz val="10"/>
        <rFont val="Arial"/>
        <family val="2"/>
      </rPr>
      <t xml:space="preserve"> *)</t>
    </r>
  </si>
  <si>
    <r>
      <t xml:space="preserve">art. 19 § 3 </t>
    </r>
    <r>
      <rPr>
        <b/>
        <vertAlign val="superscript"/>
        <sz val="10"/>
        <rFont val="Arial"/>
        <family val="2"/>
      </rPr>
      <t>*)</t>
    </r>
  </si>
  <si>
    <t>§ 6 ust. 2</t>
  </si>
  <si>
    <t>O skreśleniu</t>
  </si>
  <si>
    <r>
      <t>§ 6 ust. 1 pkt 1 i ust.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</si>
  <si>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2</t>
    </r>
    <r>
      <rPr>
        <b/>
        <vertAlign val="superscript"/>
        <sz val="8"/>
        <color indexed="8"/>
        <rFont val="Verdana"/>
        <family val="2"/>
      </rPr>
      <t>**)</t>
    </r>
  </si>
  <si>
    <r>
      <t>§ 6 ust. 1 pkt 3</t>
    </r>
    <r>
      <rPr>
        <b/>
        <vertAlign val="superscript"/>
        <sz val="8"/>
        <color indexed="8"/>
        <rFont val="Verdana"/>
        <family val="2"/>
      </rPr>
      <t>**)</t>
    </r>
  </si>
  <si>
    <t>wpisa-nych
z urzędu</t>
  </si>
  <si>
    <t>wpisa-nych
na 
wniosek</t>
  </si>
  <si>
    <t>Liczba
mieszka-ńców</t>
  </si>
  <si>
    <t>Stan rejestru na 30.09.2015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</si>
</sst>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1">
    <font>
      <sz val="10"/>
      <name val="Arial CE"/>
      <family val="0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b/>
      <sz val="9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Verdana"/>
      <family val="2"/>
    </font>
    <font>
      <sz val="10"/>
      <name val="Verdana"/>
      <family val="2"/>
    </font>
    <font>
      <sz val="11"/>
      <name val="Czcionka tekstu podstawowego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7" fillId="0" borderId="0" xfId="5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16" fillId="0" borderId="10" xfId="0" applyFont="1" applyBorder="1" applyAlignment="1">
      <alignment vertical="center"/>
    </xf>
    <xf numFmtId="1" fontId="6" fillId="0" borderId="10" xfId="52" applyNumberFormat="1" applyFont="1" applyBorder="1" applyAlignment="1">
      <alignment horizontal="center" vertical="center" wrapText="1"/>
      <protection/>
    </xf>
    <xf numFmtId="0" fontId="15" fillId="34" borderId="10" xfId="4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10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0" fillId="36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pane ySplit="4" topLeftCell="A26" activePane="bottomLeft" state="frozen"/>
      <selection pane="topLeft" activeCell="A1" sqref="A1"/>
      <selection pane="bottomLeft" activeCell="B44" sqref="B44"/>
    </sheetView>
  </sheetViews>
  <sheetFormatPr defaultColWidth="9.00390625" defaultRowHeight="12.75"/>
  <cols>
    <col min="1" max="1" width="8.00390625" style="4" customWidth="1"/>
    <col min="2" max="2" width="23.625" style="0" customWidth="1"/>
    <col min="3" max="3" width="9.625" style="0" customWidth="1"/>
    <col min="4" max="4" width="8.375" style="0" customWidth="1"/>
    <col min="5" max="5" width="9.25390625" style="0" customWidth="1"/>
    <col min="6" max="6" width="8.375" style="0" customWidth="1"/>
    <col min="7" max="7" width="8.125" style="0" customWidth="1"/>
    <col min="8" max="8" width="7.875" style="0" customWidth="1"/>
    <col min="9" max="9" width="9.00390625" style="0" customWidth="1"/>
    <col min="10" max="10" width="8.875" style="0" customWidth="1"/>
    <col min="11" max="11" width="8.625" style="0" customWidth="1"/>
    <col min="12" max="12" width="10.25390625" style="0" customWidth="1"/>
    <col min="13" max="13" width="7.875" style="0" customWidth="1"/>
    <col min="14" max="14" width="9.25390625" style="0" customWidth="1"/>
    <col min="15" max="15" width="9.125" style="0" customWidth="1"/>
    <col min="16" max="16" width="8.75390625" style="0" customWidth="1"/>
    <col min="17" max="17" width="7.875" style="0" customWidth="1"/>
    <col min="18" max="18" width="12.625" style="0" customWidth="1"/>
    <col min="19" max="19" width="9.25390625" style="0" customWidth="1"/>
    <col min="20" max="20" width="10.00390625" style="0" customWidth="1"/>
    <col min="21" max="21" width="11.00390625" style="0" customWidth="1"/>
  </cols>
  <sheetData>
    <row r="1" spans="1:20" s="1" customFormat="1" ht="13.5" customHeight="1">
      <c r="A1" s="27" t="s">
        <v>87</v>
      </c>
      <c r="B1" s="27"/>
      <c r="M1" s="28"/>
      <c r="N1" s="28"/>
      <c r="O1" s="28"/>
      <c r="P1" s="28"/>
      <c r="Q1" s="28"/>
      <c r="R1" s="28"/>
      <c r="S1" s="28"/>
      <c r="T1" s="28"/>
    </row>
    <row r="2" spans="1:21" s="1" customFormat="1" ht="24.75" customHeight="1">
      <c r="A2" s="30" t="s">
        <v>2</v>
      </c>
      <c r="B2" s="29" t="s">
        <v>0</v>
      </c>
      <c r="C2" s="29" t="s">
        <v>86</v>
      </c>
      <c r="D2" s="29" t="s">
        <v>3</v>
      </c>
      <c r="E2" s="29"/>
      <c r="F2" s="29"/>
      <c r="G2" s="29"/>
      <c r="H2" s="31" t="s">
        <v>59</v>
      </c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5"/>
    </row>
    <row r="3" spans="1:21" s="1" customFormat="1" ht="23.25" customHeight="1">
      <c r="A3" s="30"/>
      <c r="B3" s="29"/>
      <c r="C3" s="29"/>
      <c r="D3" s="31" t="s">
        <v>1</v>
      </c>
      <c r="E3" s="29" t="s">
        <v>84</v>
      </c>
      <c r="F3" s="29" t="s">
        <v>85</v>
      </c>
      <c r="G3" s="36" t="s">
        <v>4</v>
      </c>
      <c r="H3" s="32" t="s">
        <v>60</v>
      </c>
      <c r="I3" s="32"/>
      <c r="J3" s="32"/>
      <c r="K3" s="32"/>
      <c r="L3" s="38" t="s">
        <v>63</v>
      </c>
      <c r="M3" s="37" t="s">
        <v>61</v>
      </c>
      <c r="N3" s="37"/>
      <c r="O3" s="37"/>
      <c r="P3" s="37"/>
      <c r="Q3" s="37" t="s">
        <v>62</v>
      </c>
      <c r="R3" s="37"/>
      <c r="S3" s="37"/>
      <c r="T3" s="37"/>
      <c r="U3" s="11" t="s">
        <v>80</v>
      </c>
    </row>
    <row r="4" spans="1:21" s="5" customFormat="1" ht="48.75" customHeight="1">
      <c r="A4" s="30"/>
      <c r="B4" s="29"/>
      <c r="C4" s="29"/>
      <c r="D4" s="31"/>
      <c r="E4" s="29"/>
      <c r="F4" s="29"/>
      <c r="G4" s="36"/>
      <c r="H4" s="17" t="s">
        <v>1</v>
      </c>
      <c r="I4" s="18" t="s">
        <v>76</v>
      </c>
      <c r="J4" s="18" t="s">
        <v>77</v>
      </c>
      <c r="K4" s="18" t="s">
        <v>78</v>
      </c>
      <c r="L4" s="38"/>
      <c r="M4" s="19" t="s">
        <v>1</v>
      </c>
      <c r="N4" s="19" t="s">
        <v>81</v>
      </c>
      <c r="O4" s="19" t="s">
        <v>82</v>
      </c>
      <c r="P4" s="19" t="s">
        <v>83</v>
      </c>
      <c r="Q4" s="19" t="s">
        <v>1</v>
      </c>
      <c r="R4" s="19" t="s">
        <v>81</v>
      </c>
      <c r="S4" s="19" t="s">
        <v>82</v>
      </c>
      <c r="T4" s="19" t="s">
        <v>83</v>
      </c>
      <c r="U4" s="19" t="s">
        <v>79</v>
      </c>
    </row>
    <row r="5" spans="1:21" s="5" customFormat="1" ht="21" customHeight="1">
      <c r="A5" s="14">
        <v>100600</v>
      </c>
      <c r="B5" s="20" t="s">
        <v>5</v>
      </c>
      <c r="C5" s="10">
        <f>SUM(C6:C11)</f>
        <v>69193</v>
      </c>
      <c r="D5" s="10">
        <f aca="true" t="shared" si="0" ref="D5:T5">SUM(D6:D11)</f>
        <v>56051</v>
      </c>
      <c r="E5" s="10">
        <f t="shared" si="0"/>
        <v>55213</v>
      </c>
      <c r="F5" s="10">
        <f t="shared" si="0"/>
        <v>838</v>
      </c>
      <c r="G5" s="10">
        <f t="shared" si="0"/>
        <v>0</v>
      </c>
      <c r="H5" s="10">
        <f t="shared" si="0"/>
        <v>838</v>
      </c>
      <c r="I5" s="10">
        <f t="shared" si="0"/>
        <v>750</v>
      </c>
      <c r="J5" s="10">
        <f t="shared" si="0"/>
        <v>8</v>
      </c>
      <c r="K5" s="10">
        <f t="shared" si="0"/>
        <v>80</v>
      </c>
      <c r="L5" s="10">
        <f t="shared" si="0"/>
        <v>458</v>
      </c>
      <c r="M5" s="10">
        <f t="shared" si="0"/>
        <v>458</v>
      </c>
      <c r="N5" s="10">
        <f t="shared" si="0"/>
        <v>183</v>
      </c>
      <c r="O5" s="10">
        <f t="shared" si="0"/>
        <v>195</v>
      </c>
      <c r="P5" s="10">
        <f t="shared" si="0"/>
        <v>80</v>
      </c>
      <c r="Q5" s="10">
        <f t="shared" si="0"/>
        <v>0</v>
      </c>
      <c r="R5" s="10">
        <f t="shared" si="0"/>
        <v>0</v>
      </c>
      <c r="S5" s="10">
        <f t="shared" si="0"/>
        <v>0</v>
      </c>
      <c r="T5" s="10">
        <f t="shared" si="0"/>
        <v>0</v>
      </c>
      <c r="U5" s="10">
        <f>SUM(U6:U11)</f>
        <v>0</v>
      </c>
    </row>
    <row r="6" spans="1:21" s="1" customFormat="1" ht="21" customHeight="1">
      <c r="A6" s="13" t="s">
        <v>64</v>
      </c>
      <c r="B6" s="13" t="s">
        <v>53</v>
      </c>
      <c r="C6" s="13">
        <v>13102</v>
      </c>
      <c r="D6" s="13">
        <v>10532</v>
      </c>
      <c r="E6" s="13">
        <v>10387</v>
      </c>
      <c r="F6" s="13">
        <v>145</v>
      </c>
      <c r="G6" s="13">
        <v>0</v>
      </c>
      <c r="H6" s="13">
        <v>145</v>
      </c>
      <c r="I6" s="13">
        <v>133</v>
      </c>
      <c r="J6" s="13">
        <v>4</v>
      </c>
      <c r="K6" s="13">
        <v>8</v>
      </c>
      <c r="L6" s="13">
        <v>128</v>
      </c>
      <c r="M6" s="13">
        <v>128</v>
      </c>
      <c r="N6" s="13">
        <v>84</v>
      </c>
      <c r="O6" s="13">
        <v>36</v>
      </c>
      <c r="P6" s="13">
        <v>8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</row>
    <row r="7" spans="1:21" s="1" customFormat="1" ht="21" customHeight="1">
      <c r="A7" s="13" t="s">
        <v>65</v>
      </c>
      <c r="B7" s="13" t="s">
        <v>54</v>
      </c>
      <c r="C7" s="13">
        <v>6371</v>
      </c>
      <c r="D7" s="13">
        <v>5050</v>
      </c>
      <c r="E7" s="13">
        <v>4945</v>
      </c>
      <c r="F7" s="13">
        <v>105</v>
      </c>
      <c r="G7" s="13">
        <v>0</v>
      </c>
      <c r="H7" s="13">
        <v>105</v>
      </c>
      <c r="I7" s="13">
        <v>104</v>
      </c>
      <c r="J7" s="13">
        <v>0</v>
      </c>
      <c r="K7" s="13">
        <v>1</v>
      </c>
      <c r="L7" s="13">
        <v>24</v>
      </c>
      <c r="M7" s="13">
        <v>24</v>
      </c>
      <c r="N7" s="13">
        <v>11</v>
      </c>
      <c r="O7" s="13">
        <v>12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</row>
    <row r="8" spans="1:21" s="1" customFormat="1" ht="21" customHeight="1">
      <c r="A8" s="13" t="s">
        <v>66</v>
      </c>
      <c r="B8" s="13" t="s">
        <v>55</v>
      </c>
      <c r="C8" s="13">
        <v>23245</v>
      </c>
      <c r="D8" s="13">
        <v>19068</v>
      </c>
      <c r="E8" s="13">
        <v>18927</v>
      </c>
      <c r="F8" s="13">
        <v>141</v>
      </c>
      <c r="G8" s="13">
        <v>0</v>
      </c>
      <c r="H8" s="13">
        <v>141</v>
      </c>
      <c r="I8" s="13">
        <v>106</v>
      </c>
      <c r="J8" s="13">
        <v>0</v>
      </c>
      <c r="K8" s="13">
        <v>35</v>
      </c>
      <c r="L8" s="13">
        <v>170</v>
      </c>
      <c r="M8" s="13">
        <v>170</v>
      </c>
      <c r="N8" s="13">
        <v>52</v>
      </c>
      <c r="O8" s="13">
        <v>83</v>
      </c>
      <c r="P8" s="13">
        <v>35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</row>
    <row r="9" spans="1:21" s="1" customFormat="1" ht="21" customHeight="1">
      <c r="A9" s="13" t="s">
        <v>67</v>
      </c>
      <c r="B9" s="13" t="s">
        <v>56</v>
      </c>
      <c r="C9" s="13">
        <v>4676</v>
      </c>
      <c r="D9" s="13">
        <v>3690</v>
      </c>
      <c r="E9" s="13">
        <v>3462</v>
      </c>
      <c r="F9" s="13">
        <v>228</v>
      </c>
      <c r="G9" s="13">
        <v>0</v>
      </c>
      <c r="H9" s="13">
        <v>228</v>
      </c>
      <c r="I9" s="13">
        <v>219</v>
      </c>
      <c r="J9" s="13">
        <v>0</v>
      </c>
      <c r="K9" s="13">
        <v>9</v>
      </c>
      <c r="L9" s="13">
        <v>19</v>
      </c>
      <c r="M9" s="13">
        <v>19</v>
      </c>
      <c r="N9" s="13">
        <v>7</v>
      </c>
      <c r="O9" s="13">
        <v>3</v>
      </c>
      <c r="P9" s="13">
        <v>9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</row>
    <row r="10" spans="1:21" s="1" customFormat="1" ht="21" customHeight="1">
      <c r="A10" s="13" t="s">
        <v>68</v>
      </c>
      <c r="B10" s="13" t="s">
        <v>57</v>
      </c>
      <c r="C10" s="13">
        <v>9671</v>
      </c>
      <c r="D10" s="13">
        <v>7782</v>
      </c>
      <c r="E10" s="13">
        <v>7735</v>
      </c>
      <c r="F10" s="13">
        <v>47</v>
      </c>
      <c r="G10" s="13">
        <v>0</v>
      </c>
      <c r="H10" s="13">
        <v>47</v>
      </c>
      <c r="I10" s="13">
        <v>42</v>
      </c>
      <c r="J10" s="13">
        <v>0</v>
      </c>
      <c r="K10" s="13">
        <v>5</v>
      </c>
      <c r="L10" s="13">
        <v>53</v>
      </c>
      <c r="M10" s="13">
        <v>53</v>
      </c>
      <c r="N10" s="13">
        <v>21</v>
      </c>
      <c r="O10" s="13">
        <v>27</v>
      </c>
      <c r="P10" s="13">
        <v>5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</row>
    <row r="11" spans="1:21" s="1" customFormat="1" ht="21" customHeight="1">
      <c r="A11" s="13" t="s">
        <v>69</v>
      </c>
      <c r="B11" s="13" t="s">
        <v>58</v>
      </c>
      <c r="C11" s="13">
        <v>12128</v>
      </c>
      <c r="D11" s="13">
        <v>9929</v>
      </c>
      <c r="E11" s="13">
        <v>9757</v>
      </c>
      <c r="F11" s="13">
        <v>172</v>
      </c>
      <c r="G11" s="13">
        <v>0</v>
      </c>
      <c r="H11" s="13">
        <v>172</v>
      </c>
      <c r="I11" s="13">
        <v>146</v>
      </c>
      <c r="J11" s="13">
        <v>4</v>
      </c>
      <c r="K11" s="13">
        <v>22</v>
      </c>
      <c r="L11" s="13">
        <v>64</v>
      </c>
      <c r="M11" s="13">
        <v>64</v>
      </c>
      <c r="N11" s="13">
        <v>8</v>
      </c>
      <c r="O11" s="13">
        <v>34</v>
      </c>
      <c r="P11" s="13">
        <v>22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</row>
    <row r="12" spans="1:21" s="1" customFormat="1" ht="21" customHeight="1">
      <c r="A12" s="14" t="s">
        <v>6</v>
      </c>
      <c r="B12" s="20" t="s">
        <v>7</v>
      </c>
      <c r="C12" s="10">
        <f>SUM(C13:C19)</f>
        <v>115585</v>
      </c>
      <c r="D12" s="10">
        <f aca="true" t="shared" si="1" ref="D12:U12">SUM(D13:D19)</f>
        <v>96389</v>
      </c>
      <c r="E12" s="10">
        <f t="shared" si="1"/>
        <v>95802</v>
      </c>
      <c r="F12" s="10">
        <f t="shared" si="1"/>
        <v>587</v>
      </c>
      <c r="G12" s="10">
        <f t="shared" si="1"/>
        <v>3</v>
      </c>
      <c r="H12" s="10">
        <f t="shared" si="1"/>
        <v>584</v>
      </c>
      <c r="I12" s="10">
        <f t="shared" si="1"/>
        <v>507</v>
      </c>
      <c r="J12" s="10">
        <f t="shared" si="1"/>
        <v>2</v>
      </c>
      <c r="K12" s="10">
        <f t="shared" si="1"/>
        <v>75</v>
      </c>
      <c r="L12" s="10">
        <f t="shared" si="1"/>
        <v>721</v>
      </c>
      <c r="M12" s="10">
        <f t="shared" si="1"/>
        <v>721</v>
      </c>
      <c r="N12" s="10">
        <f t="shared" si="1"/>
        <v>198</v>
      </c>
      <c r="O12" s="10">
        <f t="shared" si="1"/>
        <v>448</v>
      </c>
      <c r="P12" s="10">
        <f t="shared" si="1"/>
        <v>75</v>
      </c>
      <c r="Q12" s="10">
        <f t="shared" si="1"/>
        <v>0</v>
      </c>
      <c r="R12" s="10">
        <f t="shared" si="1"/>
        <v>0</v>
      </c>
      <c r="S12" s="10">
        <f t="shared" si="1"/>
        <v>0</v>
      </c>
      <c r="T12" s="10">
        <f t="shared" si="1"/>
        <v>0</v>
      </c>
      <c r="U12" s="10">
        <f t="shared" si="1"/>
        <v>0</v>
      </c>
    </row>
    <row r="13" spans="1:21" s="1" customFormat="1" ht="21" customHeight="1">
      <c r="A13" s="13" t="s">
        <v>8</v>
      </c>
      <c r="B13" s="13" t="s">
        <v>31</v>
      </c>
      <c r="C13" s="13">
        <v>17491</v>
      </c>
      <c r="D13" s="13">
        <v>14558</v>
      </c>
      <c r="E13" s="13">
        <v>14341</v>
      </c>
      <c r="F13" s="13">
        <v>217</v>
      </c>
      <c r="G13" s="13">
        <v>0</v>
      </c>
      <c r="H13" s="13">
        <v>217</v>
      </c>
      <c r="I13" s="13">
        <v>171</v>
      </c>
      <c r="J13" s="13">
        <v>0</v>
      </c>
      <c r="K13" s="13">
        <v>46</v>
      </c>
      <c r="L13" s="13">
        <v>184</v>
      </c>
      <c r="M13" s="13">
        <v>184</v>
      </c>
      <c r="N13" s="13">
        <v>74</v>
      </c>
      <c r="O13" s="13">
        <v>64</v>
      </c>
      <c r="P13" s="13">
        <v>46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</row>
    <row r="14" spans="1:21" s="1" customFormat="1" ht="21" customHeight="1">
      <c r="A14" s="13" t="s">
        <v>9</v>
      </c>
      <c r="B14" s="13" t="s">
        <v>32</v>
      </c>
      <c r="C14" s="13">
        <v>64298</v>
      </c>
      <c r="D14" s="13">
        <v>54459</v>
      </c>
      <c r="E14" s="13">
        <v>54407</v>
      </c>
      <c r="F14" s="13">
        <v>52</v>
      </c>
      <c r="G14" s="13">
        <v>0</v>
      </c>
      <c r="H14" s="13">
        <v>52</v>
      </c>
      <c r="I14" s="13">
        <v>35</v>
      </c>
      <c r="J14" s="13">
        <v>0</v>
      </c>
      <c r="K14" s="13">
        <v>17</v>
      </c>
      <c r="L14" s="13">
        <v>420</v>
      </c>
      <c r="M14" s="13">
        <v>420</v>
      </c>
      <c r="N14" s="13">
        <v>83</v>
      </c>
      <c r="O14" s="13">
        <v>320</v>
      </c>
      <c r="P14" s="13">
        <v>17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</row>
    <row r="15" spans="1:21" s="1" customFormat="1" ht="21" customHeight="1">
      <c r="A15" s="13" t="s">
        <v>10</v>
      </c>
      <c r="B15" s="13" t="s">
        <v>33</v>
      </c>
      <c r="C15" s="13">
        <v>4403</v>
      </c>
      <c r="D15" s="13">
        <v>3572</v>
      </c>
      <c r="E15" s="13">
        <v>3550</v>
      </c>
      <c r="F15" s="13">
        <v>22</v>
      </c>
      <c r="G15" s="13">
        <v>0</v>
      </c>
      <c r="H15" s="13">
        <v>22</v>
      </c>
      <c r="I15" s="13">
        <v>22</v>
      </c>
      <c r="J15" s="13">
        <v>0</v>
      </c>
      <c r="K15" s="13">
        <v>0</v>
      </c>
      <c r="L15" s="13">
        <v>19</v>
      </c>
      <c r="M15" s="13">
        <v>19</v>
      </c>
      <c r="N15" s="13">
        <v>9</v>
      </c>
      <c r="O15" s="13">
        <v>10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</row>
    <row r="16" spans="1:21" s="1" customFormat="1" ht="21" customHeight="1">
      <c r="A16" s="13" t="s">
        <v>11</v>
      </c>
      <c r="B16" s="13" t="s">
        <v>34</v>
      </c>
      <c r="C16" s="13">
        <v>7400</v>
      </c>
      <c r="D16" s="13">
        <v>6006</v>
      </c>
      <c r="E16" s="13">
        <v>5957</v>
      </c>
      <c r="F16" s="13">
        <v>49</v>
      </c>
      <c r="G16" s="13">
        <v>0</v>
      </c>
      <c r="H16" s="13">
        <v>49</v>
      </c>
      <c r="I16" s="13">
        <v>46</v>
      </c>
      <c r="J16" s="13">
        <v>1</v>
      </c>
      <c r="K16" s="13">
        <v>2</v>
      </c>
      <c r="L16" s="13">
        <v>20</v>
      </c>
      <c r="M16" s="13">
        <v>20</v>
      </c>
      <c r="N16" s="13">
        <v>7</v>
      </c>
      <c r="O16" s="13">
        <v>11</v>
      </c>
      <c r="P16" s="13">
        <v>2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</row>
    <row r="17" spans="1:21" s="1" customFormat="1" ht="21" customHeight="1">
      <c r="A17" s="13" t="s">
        <v>12</v>
      </c>
      <c r="B17" s="13" t="s">
        <v>35</v>
      </c>
      <c r="C17" s="13">
        <v>7571</v>
      </c>
      <c r="D17" s="13">
        <v>6146</v>
      </c>
      <c r="E17" s="13">
        <v>6079</v>
      </c>
      <c r="F17" s="13">
        <v>67</v>
      </c>
      <c r="G17" s="13">
        <v>0</v>
      </c>
      <c r="H17" s="13">
        <v>67</v>
      </c>
      <c r="I17" s="13">
        <v>65</v>
      </c>
      <c r="J17" s="13">
        <v>0</v>
      </c>
      <c r="K17" s="13">
        <v>2</v>
      </c>
      <c r="L17" s="13">
        <v>27</v>
      </c>
      <c r="M17" s="13">
        <v>27</v>
      </c>
      <c r="N17" s="13">
        <v>6</v>
      </c>
      <c r="O17" s="13">
        <v>19</v>
      </c>
      <c r="P17" s="13">
        <v>2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</row>
    <row r="18" spans="1:21" s="1" customFormat="1" ht="21" customHeight="1">
      <c r="A18" s="13" t="s">
        <v>70</v>
      </c>
      <c r="B18" s="13" t="s">
        <v>36</v>
      </c>
      <c r="C18" s="13">
        <v>7817</v>
      </c>
      <c r="D18" s="13">
        <v>6365</v>
      </c>
      <c r="E18" s="13">
        <v>6248</v>
      </c>
      <c r="F18" s="13">
        <v>117</v>
      </c>
      <c r="G18" s="13">
        <v>2</v>
      </c>
      <c r="H18" s="13">
        <v>115</v>
      </c>
      <c r="I18" s="13">
        <v>112</v>
      </c>
      <c r="J18" s="13">
        <v>0</v>
      </c>
      <c r="K18" s="13">
        <v>3</v>
      </c>
      <c r="L18" s="13">
        <v>34</v>
      </c>
      <c r="M18" s="13">
        <v>34</v>
      </c>
      <c r="N18" s="13">
        <v>13</v>
      </c>
      <c r="O18" s="13">
        <v>18</v>
      </c>
      <c r="P18" s="13">
        <v>3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</row>
    <row r="19" spans="1:21" s="1" customFormat="1" ht="21" customHeight="1">
      <c r="A19" s="13" t="s">
        <v>13</v>
      </c>
      <c r="B19" s="13" t="s">
        <v>37</v>
      </c>
      <c r="C19" s="13">
        <v>6605</v>
      </c>
      <c r="D19" s="13">
        <v>5283</v>
      </c>
      <c r="E19" s="13">
        <v>5220</v>
      </c>
      <c r="F19" s="13">
        <v>63</v>
      </c>
      <c r="G19" s="13">
        <v>1</v>
      </c>
      <c r="H19" s="13">
        <v>62</v>
      </c>
      <c r="I19" s="13">
        <v>56</v>
      </c>
      <c r="J19" s="13">
        <v>1</v>
      </c>
      <c r="K19" s="13">
        <v>5</v>
      </c>
      <c r="L19" s="13">
        <v>17</v>
      </c>
      <c r="M19" s="13">
        <v>17</v>
      </c>
      <c r="N19" s="13">
        <v>6</v>
      </c>
      <c r="O19" s="13">
        <v>6</v>
      </c>
      <c r="P19" s="13">
        <v>5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</row>
    <row r="20" spans="1:21" s="2" customFormat="1" ht="21" customHeight="1">
      <c r="A20" s="14" t="s">
        <v>14</v>
      </c>
      <c r="B20" s="21" t="s">
        <v>15</v>
      </c>
      <c r="C20" s="22">
        <f>SUM(C21:C29)</f>
        <v>161301</v>
      </c>
      <c r="D20" s="23">
        <f aca="true" t="shared" si="2" ref="D20:U20">SUM(D21:D29)</f>
        <v>133097</v>
      </c>
      <c r="E20" s="23">
        <f t="shared" si="2"/>
        <v>131375</v>
      </c>
      <c r="F20" s="23">
        <f t="shared" si="2"/>
        <v>1722</v>
      </c>
      <c r="G20" s="23">
        <f t="shared" si="2"/>
        <v>3</v>
      </c>
      <c r="H20" s="23">
        <f t="shared" si="2"/>
        <v>1719</v>
      </c>
      <c r="I20" s="23">
        <f t="shared" si="2"/>
        <v>1439</v>
      </c>
      <c r="J20" s="23">
        <f t="shared" si="2"/>
        <v>9</v>
      </c>
      <c r="K20" s="23">
        <f t="shared" si="2"/>
        <v>271</v>
      </c>
      <c r="L20" s="23">
        <f t="shared" si="2"/>
        <v>1351</v>
      </c>
      <c r="M20" s="23">
        <f t="shared" si="2"/>
        <v>1351</v>
      </c>
      <c r="N20" s="23">
        <f t="shared" si="2"/>
        <v>319</v>
      </c>
      <c r="O20" s="23">
        <f t="shared" si="2"/>
        <v>761</v>
      </c>
      <c r="P20" s="23">
        <f t="shared" si="2"/>
        <v>271</v>
      </c>
      <c r="Q20" s="23">
        <f t="shared" si="2"/>
        <v>0</v>
      </c>
      <c r="R20" s="23">
        <f t="shared" si="2"/>
        <v>0</v>
      </c>
      <c r="S20" s="23">
        <f t="shared" si="2"/>
        <v>0</v>
      </c>
      <c r="T20" s="23">
        <f t="shared" si="2"/>
        <v>0</v>
      </c>
      <c r="U20" s="23">
        <f t="shared" si="2"/>
        <v>0</v>
      </c>
    </row>
    <row r="21" spans="1:21" s="1" customFormat="1" ht="21" customHeight="1">
      <c r="A21" s="13" t="s">
        <v>16</v>
      </c>
      <c r="B21" s="13" t="s">
        <v>38</v>
      </c>
      <c r="C21" s="13">
        <v>14407</v>
      </c>
      <c r="D21" s="13">
        <v>12038</v>
      </c>
      <c r="E21" s="13">
        <v>11982</v>
      </c>
      <c r="F21" s="13">
        <v>56</v>
      </c>
      <c r="G21" s="13">
        <v>0</v>
      </c>
      <c r="H21" s="13">
        <v>56</v>
      </c>
      <c r="I21" s="13">
        <v>43</v>
      </c>
      <c r="J21" s="13">
        <v>0</v>
      </c>
      <c r="K21" s="13">
        <v>13</v>
      </c>
      <c r="L21" s="13">
        <v>88</v>
      </c>
      <c r="M21" s="13">
        <v>88</v>
      </c>
      <c r="N21" s="13">
        <v>18</v>
      </c>
      <c r="O21" s="13">
        <v>57</v>
      </c>
      <c r="P21" s="13">
        <v>13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</row>
    <row r="22" spans="1:21" s="1" customFormat="1" ht="21" customHeight="1">
      <c r="A22" s="13" t="s">
        <v>71</v>
      </c>
      <c r="B22" s="13" t="s">
        <v>39</v>
      </c>
      <c r="C22" s="13">
        <v>19357</v>
      </c>
      <c r="D22" s="13">
        <v>16083</v>
      </c>
      <c r="E22" s="13">
        <v>16027</v>
      </c>
      <c r="F22" s="13">
        <v>56</v>
      </c>
      <c r="G22" s="13">
        <v>0</v>
      </c>
      <c r="H22" s="13">
        <v>56</v>
      </c>
      <c r="I22" s="13">
        <v>39</v>
      </c>
      <c r="J22" s="13">
        <v>0</v>
      </c>
      <c r="K22" s="13">
        <v>17</v>
      </c>
      <c r="L22" s="13">
        <v>197</v>
      </c>
      <c r="M22" s="13">
        <v>197</v>
      </c>
      <c r="N22" s="13">
        <v>35</v>
      </c>
      <c r="O22" s="13">
        <v>145</v>
      </c>
      <c r="P22" s="13">
        <v>17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</row>
    <row r="23" spans="1:21" s="1" customFormat="1" ht="21" customHeight="1">
      <c r="A23" s="13" t="s">
        <v>17</v>
      </c>
      <c r="B23" s="13" t="s">
        <v>40</v>
      </c>
      <c r="C23" s="13">
        <v>55111</v>
      </c>
      <c r="D23" s="13">
        <v>46007</v>
      </c>
      <c r="E23" s="13">
        <v>45785</v>
      </c>
      <c r="F23" s="13">
        <v>222</v>
      </c>
      <c r="G23" s="13">
        <v>1</v>
      </c>
      <c r="H23" s="13">
        <v>221</v>
      </c>
      <c r="I23" s="13">
        <v>129</v>
      </c>
      <c r="J23" s="13">
        <v>3</v>
      </c>
      <c r="K23" s="13">
        <v>89</v>
      </c>
      <c r="L23" s="13">
        <v>481</v>
      </c>
      <c r="M23" s="13">
        <v>481</v>
      </c>
      <c r="N23" s="13">
        <v>80</v>
      </c>
      <c r="O23" s="13">
        <v>312</v>
      </c>
      <c r="P23" s="13">
        <v>89</v>
      </c>
      <c r="Q23" s="13">
        <v>0</v>
      </c>
      <c r="R23" s="13">
        <v>0</v>
      </c>
      <c r="S23" s="13">
        <v>0</v>
      </c>
      <c r="T23" s="13">
        <v>0</v>
      </c>
      <c r="U23" s="13">
        <v>0</v>
      </c>
    </row>
    <row r="24" spans="1:21" s="1" customFormat="1" ht="21" customHeight="1">
      <c r="A24" s="13" t="s">
        <v>18</v>
      </c>
      <c r="B24" s="13" t="s">
        <v>41</v>
      </c>
      <c r="C24" s="13">
        <v>29892</v>
      </c>
      <c r="D24" s="13">
        <v>24063</v>
      </c>
      <c r="E24" s="13">
        <v>23821</v>
      </c>
      <c r="F24" s="13">
        <v>242</v>
      </c>
      <c r="G24" s="13">
        <v>0</v>
      </c>
      <c r="H24" s="13">
        <v>242</v>
      </c>
      <c r="I24" s="13">
        <v>174</v>
      </c>
      <c r="J24" s="13">
        <v>0</v>
      </c>
      <c r="K24" s="13">
        <v>68</v>
      </c>
      <c r="L24" s="13">
        <v>282</v>
      </c>
      <c r="M24" s="13">
        <v>282</v>
      </c>
      <c r="N24" s="13">
        <v>129</v>
      </c>
      <c r="O24" s="13">
        <v>85</v>
      </c>
      <c r="P24" s="13">
        <v>68</v>
      </c>
      <c r="Q24" s="13">
        <v>0</v>
      </c>
      <c r="R24" s="13">
        <v>0</v>
      </c>
      <c r="S24" s="13">
        <v>0</v>
      </c>
      <c r="T24" s="13">
        <v>0</v>
      </c>
      <c r="U24" s="13">
        <v>0</v>
      </c>
    </row>
    <row r="25" spans="1:21" s="1" customFormat="1" ht="21" customHeight="1">
      <c r="A25" s="13" t="s">
        <v>19</v>
      </c>
      <c r="B25" s="13" t="s">
        <v>42</v>
      </c>
      <c r="C25" s="13">
        <v>4816</v>
      </c>
      <c r="D25" s="13">
        <v>3958</v>
      </c>
      <c r="E25" s="13">
        <v>3947</v>
      </c>
      <c r="F25" s="13">
        <v>11</v>
      </c>
      <c r="G25" s="13">
        <v>0</v>
      </c>
      <c r="H25" s="13">
        <v>11</v>
      </c>
      <c r="I25" s="13">
        <v>9</v>
      </c>
      <c r="J25" s="13">
        <v>0</v>
      </c>
      <c r="K25" s="13">
        <v>2</v>
      </c>
      <c r="L25" s="13">
        <v>28</v>
      </c>
      <c r="M25" s="13">
        <v>28</v>
      </c>
      <c r="N25" s="13">
        <v>9</v>
      </c>
      <c r="O25" s="13">
        <v>17</v>
      </c>
      <c r="P25" s="13">
        <v>2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</row>
    <row r="26" spans="1:21" s="1" customFormat="1" ht="21" customHeight="1">
      <c r="A26" s="13" t="s">
        <v>72</v>
      </c>
      <c r="B26" s="13" t="s">
        <v>43</v>
      </c>
      <c r="C26" s="13">
        <v>7009</v>
      </c>
      <c r="D26" s="13">
        <v>5804</v>
      </c>
      <c r="E26" s="13">
        <v>5630</v>
      </c>
      <c r="F26" s="13">
        <v>174</v>
      </c>
      <c r="G26" s="13">
        <v>1</v>
      </c>
      <c r="H26" s="13">
        <v>173</v>
      </c>
      <c r="I26" s="13">
        <v>171</v>
      </c>
      <c r="J26" s="13">
        <v>0</v>
      </c>
      <c r="K26" s="13">
        <v>2</v>
      </c>
      <c r="L26" s="13">
        <v>48</v>
      </c>
      <c r="M26" s="13">
        <v>48</v>
      </c>
      <c r="N26" s="13">
        <v>8</v>
      </c>
      <c r="O26" s="13">
        <v>38</v>
      </c>
      <c r="P26" s="13">
        <v>2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</row>
    <row r="27" spans="1:21" s="1" customFormat="1" ht="21" customHeight="1">
      <c r="A27" s="13" t="s">
        <v>20</v>
      </c>
      <c r="B27" s="13" t="s">
        <v>44</v>
      </c>
      <c r="C27" s="13">
        <v>5011</v>
      </c>
      <c r="D27" s="13">
        <v>4094</v>
      </c>
      <c r="E27" s="13">
        <v>3852</v>
      </c>
      <c r="F27" s="13">
        <v>242</v>
      </c>
      <c r="G27" s="13">
        <v>0</v>
      </c>
      <c r="H27" s="13">
        <v>242</v>
      </c>
      <c r="I27" s="13">
        <v>217</v>
      </c>
      <c r="J27" s="13">
        <v>0</v>
      </c>
      <c r="K27" s="13">
        <v>25</v>
      </c>
      <c r="L27" s="13">
        <v>48</v>
      </c>
      <c r="M27" s="13">
        <v>48</v>
      </c>
      <c r="N27" s="13">
        <v>1</v>
      </c>
      <c r="O27" s="13">
        <v>22</v>
      </c>
      <c r="P27" s="13">
        <v>25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</row>
    <row r="28" spans="1:21" s="1" customFormat="1" ht="21" customHeight="1">
      <c r="A28" s="13" t="s">
        <v>21</v>
      </c>
      <c r="B28" s="13" t="s">
        <v>45</v>
      </c>
      <c r="C28" s="13">
        <v>12328</v>
      </c>
      <c r="D28" s="13">
        <v>10088</v>
      </c>
      <c r="E28" s="13">
        <v>9902</v>
      </c>
      <c r="F28" s="13">
        <v>186</v>
      </c>
      <c r="G28" s="13">
        <v>0</v>
      </c>
      <c r="H28" s="13">
        <v>186</v>
      </c>
      <c r="I28" s="13">
        <v>155</v>
      </c>
      <c r="J28" s="13">
        <v>0</v>
      </c>
      <c r="K28" s="13">
        <v>31</v>
      </c>
      <c r="L28" s="13">
        <v>87</v>
      </c>
      <c r="M28" s="13">
        <v>87</v>
      </c>
      <c r="N28" s="13">
        <v>18</v>
      </c>
      <c r="O28" s="13">
        <v>38</v>
      </c>
      <c r="P28" s="13">
        <v>31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</row>
    <row r="29" spans="1:21" s="1" customFormat="1" ht="21" customHeight="1">
      <c r="A29" s="13" t="s">
        <v>22</v>
      </c>
      <c r="B29" s="13" t="s">
        <v>46</v>
      </c>
      <c r="C29" s="13">
        <v>13370</v>
      </c>
      <c r="D29" s="13">
        <v>10962</v>
      </c>
      <c r="E29" s="13">
        <v>10429</v>
      </c>
      <c r="F29" s="13">
        <v>533</v>
      </c>
      <c r="G29" s="13">
        <v>1</v>
      </c>
      <c r="H29" s="13">
        <v>532</v>
      </c>
      <c r="I29" s="13">
        <v>502</v>
      </c>
      <c r="J29" s="13">
        <v>6</v>
      </c>
      <c r="K29" s="13">
        <v>24</v>
      </c>
      <c r="L29" s="13">
        <v>92</v>
      </c>
      <c r="M29" s="13">
        <v>92</v>
      </c>
      <c r="N29" s="13">
        <v>21</v>
      </c>
      <c r="O29" s="13">
        <v>47</v>
      </c>
      <c r="P29" s="13">
        <v>24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</row>
    <row r="30" spans="1:21" s="1" customFormat="1" ht="21" customHeight="1">
      <c r="A30" s="14" t="s">
        <v>23</v>
      </c>
      <c r="B30" s="20" t="s">
        <v>24</v>
      </c>
      <c r="C30" s="22">
        <f>SUM(C31:C35)</f>
        <v>30492</v>
      </c>
      <c r="D30" s="23">
        <f aca="true" t="shared" si="3" ref="D30:U30">SUM(D31:D35)</f>
        <v>24995</v>
      </c>
      <c r="E30" s="23">
        <f t="shared" si="3"/>
        <v>24793</v>
      </c>
      <c r="F30" s="23">
        <f t="shared" si="3"/>
        <v>202</v>
      </c>
      <c r="G30" s="23">
        <f t="shared" si="3"/>
        <v>0</v>
      </c>
      <c r="H30" s="23">
        <f t="shared" si="3"/>
        <v>202</v>
      </c>
      <c r="I30" s="23">
        <f t="shared" si="3"/>
        <v>179</v>
      </c>
      <c r="J30" s="23">
        <f t="shared" si="3"/>
        <v>2</v>
      </c>
      <c r="K30" s="23">
        <f t="shared" si="3"/>
        <v>21</v>
      </c>
      <c r="L30" s="23">
        <f t="shared" si="3"/>
        <v>165</v>
      </c>
      <c r="M30" s="23">
        <f t="shared" si="3"/>
        <v>165</v>
      </c>
      <c r="N30" s="23">
        <f t="shared" si="3"/>
        <v>54</v>
      </c>
      <c r="O30" s="23">
        <f t="shared" si="3"/>
        <v>90</v>
      </c>
      <c r="P30" s="23">
        <f t="shared" si="3"/>
        <v>21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</row>
    <row r="31" spans="1:21" s="1" customFormat="1" ht="21" customHeight="1">
      <c r="A31" s="13" t="s">
        <v>25</v>
      </c>
      <c r="B31" s="13" t="s">
        <v>47</v>
      </c>
      <c r="C31" s="13">
        <v>12271</v>
      </c>
      <c r="D31" s="13">
        <v>10096</v>
      </c>
      <c r="E31" s="13">
        <v>10072</v>
      </c>
      <c r="F31" s="13">
        <v>24</v>
      </c>
      <c r="G31" s="13">
        <v>0</v>
      </c>
      <c r="H31" s="13">
        <v>24</v>
      </c>
      <c r="I31" s="13">
        <v>20</v>
      </c>
      <c r="J31" s="13">
        <v>0</v>
      </c>
      <c r="K31" s="13">
        <v>4</v>
      </c>
      <c r="L31" s="13">
        <v>56</v>
      </c>
      <c r="M31" s="13">
        <v>56</v>
      </c>
      <c r="N31" s="13">
        <v>9</v>
      </c>
      <c r="O31" s="13">
        <v>43</v>
      </c>
      <c r="P31" s="13">
        <v>4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</row>
    <row r="32" spans="1:21" s="1" customFormat="1" ht="21" customHeight="1">
      <c r="A32" s="13" t="s">
        <v>26</v>
      </c>
      <c r="B32" s="13" t="s">
        <v>48</v>
      </c>
      <c r="C32" s="13">
        <v>5495</v>
      </c>
      <c r="D32" s="13">
        <v>4406</v>
      </c>
      <c r="E32" s="13">
        <v>4352</v>
      </c>
      <c r="F32" s="13">
        <v>54</v>
      </c>
      <c r="G32" s="13">
        <v>0</v>
      </c>
      <c r="H32" s="13">
        <v>54</v>
      </c>
      <c r="I32" s="13">
        <v>52</v>
      </c>
      <c r="J32" s="13">
        <v>0</v>
      </c>
      <c r="K32" s="13">
        <v>2</v>
      </c>
      <c r="L32" s="13">
        <v>21</v>
      </c>
      <c r="M32" s="13">
        <v>21</v>
      </c>
      <c r="N32" s="13">
        <v>1</v>
      </c>
      <c r="O32" s="13">
        <v>18</v>
      </c>
      <c r="P32" s="13">
        <v>2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</row>
    <row r="33" spans="1:21" s="1" customFormat="1" ht="21" customHeight="1">
      <c r="A33" s="13" t="s">
        <v>27</v>
      </c>
      <c r="B33" s="13" t="s">
        <v>49</v>
      </c>
      <c r="C33" s="13">
        <v>4531</v>
      </c>
      <c r="D33" s="13">
        <v>3773</v>
      </c>
      <c r="E33" s="13">
        <v>3691</v>
      </c>
      <c r="F33" s="13">
        <v>82</v>
      </c>
      <c r="G33" s="13">
        <v>0</v>
      </c>
      <c r="H33" s="13">
        <v>82</v>
      </c>
      <c r="I33" s="13">
        <v>68</v>
      </c>
      <c r="J33" s="13">
        <v>0</v>
      </c>
      <c r="K33" s="13">
        <v>14</v>
      </c>
      <c r="L33" s="13">
        <v>28</v>
      </c>
      <c r="M33" s="13">
        <v>28</v>
      </c>
      <c r="N33" s="13">
        <v>5</v>
      </c>
      <c r="O33" s="13">
        <v>9</v>
      </c>
      <c r="P33" s="13">
        <v>14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</row>
    <row r="34" spans="1:21" s="1" customFormat="1" ht="21" customHeight="1">
      <c r="A34" s="13" t="s">
        <v>28</v>
      </c>
      <c r="B34" s="13" t="s">
        <v>50</v>
      </c>
      <c r="C34" s="13">
        <v>3472</v>
      </c>
      <c r="D34" s="13">
        <v>2821</v>
      </c>
      <c r="E34" s="13">
        <v>2799</v>
      </c>
      <c r="F34" s="13">
        <v>22</v>
      </c>
      <c r="G34" s="13">
        <v>0</v>
      </c>
      <c r="H34" s="13">
        <v>22</v>
      </c>
      <c r="I34" s="13">
        <v>20</v>
      </c>
      <c r="J34" s="13">
        <v>2</v>
      </c>
      <c r="K34" s="13">
        <v>0</v>
      </c>
      <c r="L34" s="13">
        <v>54</v>
      </c>
      <c r="M34" s="13">
        <v>54</v>
      </c>
      <c r="N34" s="13">
        <v>38</v>
      </c>
      <c r="O34" s="13">
        <v>16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</row>
    <row r="35" spans="1:21" s="1" customFormat="1" ht="21" customHeight="1">
      <c r="A35" s="13" t="s">
        <v>29</v>
      </c>
      <c r="B35" s="13" t="s">
        <v>51</v>
      </c>
      <c r="C35" s="13">
        <v>4723</v>
      </c>
      <c r="D35" s="13">
        <v>3899</v>
      </c>
      <c r="E35" s="13">
        <v>3879</v>
      </c>
      <c r="F35" s="13">
        <v>20</v>
      </c>
      <c r="G35" s="13">
        <v>0</v>
      </c>
      <c r="H35" s="13">
        <v>20</v>
      </c>
      <c r="I35" s="13">
        <v>19</v>
      </c>
      <c r="J35" s="13">
        <v>0</v>
      </c>
      <c r="K35" s="13">
        <v>1</v>
      </c>
      <c r="L35" s="13">
        <v>6</v>
      </c>
      <c r="M35" s="13">
        <v>6</v>
      </c>
      <c r="N35" s="13">
        <v>1</v>
      </c>
      <c r="O35" s="13">
        <v>4</v>
      </c>
      <c r="P35" s="13">
        <v>1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</row>
    <row r="36" spans="1:21" s="1" customFormat="1" ht="21" customHeight="1">
      <c r="A36" s="14" t="s">
        <v>73</v>
      </c>
      <c r="B36" s="12" t="s">
        <v>52</v>
      </c>
      <c r="C36" s="15">
        <v>658214</v>
      </c>
      <c r="D36" s="16">
        <v>560604</v>
      </c>
      <c r="E36" s="16">
        <v>558812</v>
      </c>
      <c r="F36" s="16">
        <v>1792</v>
      </c>
      <c r="G36" s="16">
        <v>11</v>
      </c>
      <c r="H36" s="16">
        <v>1781</v>
      </c>
      <c r="I36" s="16">
        <v>1105</v>
      </c>
      <c r="J36" s="16">
        <v>3</v>
      </c>
      <c r="K36" s="16">
        <v>673</v>
      </c>
      <c r="L36" s="16">
        <v>6203</v>
      </c>
      <c r="M36" s="16">
        <v>6203</v>
      </c>
      <c r="N36" s="16">
        <v>1618</v>
      </c>
      <c r="O36" s="16">
        <v>3912</v>
      </c>
      <c r="P36" s="16">
        <v>673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</row>
    <row r="37" spans="1:21" s="1" customFormat="1" ht="21" customHeight="1">
      <c r="A37" s="24"/>
      <c r="B37" s="25" t="s">
        <v>30</v>
      </c>
      <c r="C37" s="26">
        <f>SUM(C36,C30,C20,C12,C5)</f>
        <v>1034785</v>
      </c>
      <c r="D37" s="26">
        <f aca="true" t="shared" si="4" ref="D37:N37">SUM(D36,D30,D20,D12,D5)</f>
        <v>871136</v>
      </c>
      <c r="E37" s="26">
        <f t="shared" si="4"/>
        <v>865995</v>
      </c>
      <c r="F37" s="26">
        <f t="shared" si="4"/>
        <v>5141</v>
      </c>
      <c r="G37" s="26">
        <f t="shared" si="4"/>
        <v>17</v>
      </c>
      <c r="H37" s="26">
        <f t="shared" si="4"/>
        <v>5124</v>
      </c>
      <c r="I37" s="26">
        <f t="shared" si="4"/>
        <v>3980</v>
      </c>
      <c r="J37" s="26">
        <f t="shared" si="4"/>
        <v>24</v>
      </c>
      <c r="K37" s="26">
        <f t="shared" si="4"/>
        <v>1120</v>
      </c>
      <c r="L37" s="26">
        <f t="shared" si="4"/>
        <v>8898</v>
      </c>
      <c r="M37" s="26">
        <f t="shared" si="4"/>
        <v>8898</v>
      </c>
      <c r="N37" s="26">
        <f t="shared" si="4"/>
        <v>2372</v>
      </c>
      <c r="O37" s="26">
        <f aca="true" t="shared" si="5" ref="O37:U37">SUM(O36,O30,O20,O12,O5)</f>
        <v>5406</v>
      </c>
      <c r="P37" s="26">
        <f t="shared" si="5"/>
        <v>1120</v>
      </c>
      <c r="Q37" s="26">
        <f t="shared" si="5"/>
        <v>0</v>
      </c>
      <c r="R37" s="26">
        <f t="shared" si="5"/>
        <v>0</v>
      </c>
      <c r="S37" s="26">
        <f t="shared" si="5"/>
        <v>0</v>
      </c>
      <c r="T37" s="26">
        <f t="shared" si="5"/>
        <v>0</v>
      </c>
      <c r="U37" s="26">
        <f t="shared" si="5"/>
        <v>0</v>
      </c>
    </row>
    <row r="38" spans="1:20" s="1" customFormat="1" ht="3.75" customHeight="1">
      <c r="A38" s="3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s="1" customFormat="1" ht="12.75">
      <c r="A39" s="8" t="s">
        <v>74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ht="12.75">
      <c r="A40" s="33" t="s">
        <v>75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</row>
    <row r="41" ht="12.75">
      <c r="A41" s="7"/>
    </row>
    <row r="43" spans="3:17" ht="12.7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</sheetData>
  <sheetProtection/>
  <mergeCells count="16">
    <mergeCell ref="A40:T40"/>
    <mergeCell ref="H2:U2"/>
    <mergeCell ref="C2:C4"/>
    <mergeCell ref="D2:G2"/>
    <mergeCell ref="G3:G4"/>
    <mergeCell ref="M3:P3"/>
    <mergeCell ref="Q3:T3"/>
    <mergeCell ref="L3:L4"/>
    <mergeCell ref="A1:B1"/>
    <mergeCell ref="M1:T1"/>
    <mergeCell ref="B2:B4"/>
    <mergeCell ref="A2:A4"/>
    <mergeCell ref="F3:F4"/>
    <mergeCell ref="E3:E4"/>
    <mergeCell ref="D3:D4"/>
    <mergeCell ref="H3:K3"/>
  </mergeCells>
  <printOptions horizontalCentered="1"/>
  <pageMargins left="0.2362204724409449" right="0.1968503937007874" top="0.17" bottom="0.31496062992125984" header="0.18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Wojciech Koziel</cp:lastModifiedBy>
  <cp:lastPrinted>2015-01-21T11:54:32Z</cp:lastPrinted>
  <dcterms:created xsi:type="dcterms:W3CDTF">2003-09-14T15:19:22Z</dcterms:created>
  <dcterms:modified xsi:type="dcterms:W3CDTF">2022-07-25T12:50:33Z</dcterms:modified>
  <cp:category/>
  <cp:version/>
  <cp:contentType/>
  <cp:contentStatus/>
</cp:coreProperties>
</file>