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00" activeTab="0"/>
  </bookViews>
  <sheets>
    <sheet name="30.09.2013" sheetId="1" r:id="rId1"/>
  </sheets>
  <definedNames>
    <definedName name="_xlnm.Print_Area" localSheetId="0">'30.09.2013'!$A$1:$U$44</definedName>
  </definedNames>
  <calcPr fullCalcOnLoad="1"/>
</workbook>
</file>

<file path=xl/sharedStrings.xml><?xml version="1.0" encoding="utf-8"?>
<sst xmlns="http://schemas.openxmlformats.org/spreadsheetml/2006/main" count="95" uniqueCount="89">
  <si>
    <t>Nazwa 
jednostki</t>
  </si>
  <si>
    <t>ogółem</t>
  </si>
  <si>
    <t>Kod 
teryt.</t>
  </si>
  <si>
    <t>Liczba wyborców
ujętych w rejestrze wyborców</t>
  </si>
  <si>
    <t>w tym:
część B</t>
  </si>
  <si>
    <t xml:space="preserve"> Powiat Łódzki Wschodni</t>
  </si>
  <si>
    <t>100800</t>
  </si>
  <si>
    <t xml:space="preserve"> Powiat Pabianicki</t>
  </si>
  <si>
    <t>100801</t>
  </si>
  <si>
    <t>100802</t>
  </si>
  <si>
    <t>100803</t>
  </si>
  <si>
    <t>100804</t>
  </si>
  <si>
    <t>100805</t>
  </si>
  <si>
    <t>100807</t>
  </si>
  <si>
    <t>102000</t>
  </si>
  <si>
    <t xml:space="preserve"> Powiat Zgierski</t>
  </si>
  <si>
    <t>102001</t>
  </si>
  <si>
    <t>102003</t>
  </si>
  <si>
    <t>102004</t>
  </si>
  <si>
    <t>102005</t>
  </si>
  <si>
    <t>102007</t>
  </si>
  <si>
    <t>102008</t>
  </si>
  <si>
    <t>102009</t>
  </si>
  <si>
    <t>102100</t>
  </si>
  <si>
    <t xml:space="preserve"> Powiat Brzeziński</t>
  </si>
  <si>
    <t>102101</t>
  </si>
  <si>
    <t>102102</t>
  </si>
  <si>
    <t>102103</t>
  </si>
  <si>
    <t>102104</t>
  </si>
  <si>
    <t>102105</t>
  </si>
  <si>
    <t>Delegatura w Łodzi</t>
  </si>
  <si>
    <t>całość:</t>
  </si>
  <si>
    <t>m. Konstantynów Łódzki</t>
  </si>
  <si>
    <t>m. Pabianice</t>
  </si>
  <si>
    <t>gm. Dłutów</t>
  </si>
  <si>
    <t>gm. Dobroń</t>
  </si>
  <si>
    <t>gm. Ksawerów</t>
  </si>
  <si>
    <t>gm. Lutomiersk</t>
  </si>
  <si>
    <t>gm. Pabianice</t>
  </si>
  <si>
    <t>m. Głowno</t>
  </si>
  <si>
    <t>m. Ozorków</t>
  </si>
  <si>
    <t>m. Zgierz</t>
  </si>
  <si>
    <t>gm. Aleksandrów Łódzki</t>
  </si>
  <si>
    <t>gm. Głowno</t>
  </si>
  <si>
    <t>gm. Ozorków</t>
  </si>
  <si>
    <t>gm. Parzęczew</t>
  </si>
  <si>
    <t>gm. Stryków</t>
  </si>
  <si>
    <t>gm. Zgierz</t>
  </si>
  <si>
    <t>m. Brzeziny</t>
  </si>
  <si>
    <t>gm. Brzeziny</t>
  </si>
  <si>
    <t>gm. Dmosin</t>
  </si>
  <si>
    <t>gm. Jeżów</t>
  </si>
  <si>
    <t>gm. Rogów</t>
  </si>
  <si>
    <t>m. Łódź</t>
  </si>
  <si>
    <t>gm. Andrespol</t>
  </si>
  <si>
    <t>gm. Brójce</t>
  </si>
  <si>
    <t>gm. Koluszki</t>
  </si>
  <si>
    <t>gm. Nowosolna</t>
  </si>
  <si>
    <t>gm. Rzgów</t>
  </si>
  <si>
    <t>gm. Tuszyn</t>
  </si>
  <si>
    <t>Informacje dodatkowe</t>
  </si>
  <si>
    <t>O wpisaniu</t>
  </si>
  <si>
    <t>O skreśleniu w części A</t>
  </si>
  <si>
    <t>O skreśleniu w części B</t>
  </si>
  <si>
    <t xml:space="preserve">O skreśleniu ogółem Część A i B
</t>
  </si>
  <si>
    <t>100602</t>
  </si>
  <si>
    <t>100603</t>
  </si>
  <si>
    <t>100607</t>
  </si>
  <si>
    <t>100608</t>
  </si>
  <si>
    <t>100610</t>
  </si>
  <si>
    <t>100611</t>
  </si>
  <si>
    <t>100806</t>
  </si>
  <si>
    <t>102002</t>
  </si>
  <si>
    <t>102006</t>
  </si>
  <si>
    <t>106101</t>
  </si>
  <si>
    <t>*) ustawa z dnia 5 stycznia 2011 r. Kodeks wyborczy (Dz. U. Nr 21, poz. 112, z późn. zm.)</t>
  </si>
  <si>
    <t>**) Rozporządzenie Ministra Spraw Wewnętrznych i Administracji z dnia 27 lipca 2011 r. w sprawie rejestru wyborców oraz trybu przekazywania przez Rzeczpospolitą Polską innym państwom członkowskim Unii Europejskiej danych zawartych w tym rejestrze 
    (Dz.U. Nr 158, poz. 941)</t>
  </si>
  <si>
    <r>
      <t xml:space="preserve">art. 19 § 1 </t>
    </r>
    <r>
      <rPr>
        <b/>
        <vertAlign val="superscript"/>
        <sz val="10"/>
        <rFont val="Arial"/>
        <family val="2"/>
      </rPr>
      <t>*)</t>
    </r>
  </si>
  <si>
    <r>
      <t>art. 19 § 2</t>
    </r>
    <r>
      <rPr>
        <b/>
        <vertAlign val="superscript"/>
        <sz val="10"/>
        <rFont val="Arial"/>
        <family val="2"/>
      </rPr>
      <t xml:space="preserve"> *)</t>
    </r>
  </si>
  <si>
    <r>
      <t xml:space="preserve">art. 19 § 3 </t>
    </r>
    <r>
      <rPr>
        <b/>
        <vertAlign val="superscript"/>
        <sz val="10"/>
        <rFont val="Arial"/>
        <family val="2"/>
      </rPr>
      <t>*)</t>
    </r>
  </si>
  <si>
    <t>§ 6 ust. 2</t>
  </si>
  <si>
    <t>O skreśleniu</t>
  </si>
  <si>
    <r>
      <t>§ 6 ust. 1 pkt 1 i ust. 2</t>
    </r>
    <r>
      <rPr>
        <b/>
        <vertAlign val="superscript"/>
        <sz val="8"/>
        <color indexed="8"/>
        <rFont val="Verdana"/>
        <family val="2"/>
      </rPr>
      <t>**)</t>
    </r>
  </si>
  <si>
    <r>
      <t>§ 6 ust. 1 pkt 2</t>
    </r>
    <r>
      <rPr>
        <b/>
        <vertAlign val="superscript"/>
        <sz val="8"/>
        <color indexed="8"/>
        <rFont val="Verdana"/>
        <family val="2"/>
      </rPr>
      <t>**)</t>
    </r>
  </si>
  <si>
    <r>
      <t>§ 6 ust. 1 pkt 3</t>
    </r>
    <r>
      <rPr>
        <b/>
        <vertAlign val="superscript"/>
        <sz val="8"/>
        <color indexed="8"/>
        <rFont val="Verdana"/>
        <family val="2"/>
      </rPr>
      <t>**)</t>
    </r>
  </si>
  <si>
    <t>wpisa-nych
z urzędu</t>
  </si>
  <si>
    <t>wpisa-nych
na 
wniosek</t>
  </si>
  <si>
    <t>Liczba
mieszka-ńców</t>
  </si>
  <si>
    <t>Stan rejestru na 30.09.2013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</si>
</sst>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50">
    <font>
      <sz val="10"/>
      <name val="Arial CE"/>
      <family val="0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sz val="8"/>
      <color indexed="8"/>
      <name val="MS Sans Serif"/>
      <family val="2"/>
    </font>
    <font>
      <sz val="10"/>
      <color indexed="8"/>
      <name val="Arial"/>
      <family val="2"/>
    </font>
    <font>
      <b/>
      <sz val="9"/>
      <color indexed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b/>
      <vertAlign val="superscript"/>
      <sz val="10"/>
      <name val="Arial"/>
      <family val="2"/>
    </font>
    <font>
      <b/>
      <vertAlign val="superscript"/>
      <sz val="8"/>
      <color indexed="8"/>
      <name val="Verdana"/>
      <family val="2"/>
    </font>
    <font>
      <sz val="10"/>
      <name val="Verdana"/>
      <family val="2"/>
    </font>
    <font>
      <sz val="9"/>
      <color indexed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11" xfId="52" applyFont="1" applyFill="1" applyBorder="1" applyAlignment="1">
      <alignment horizontal="left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0" xfId="51">
      <alignment/>
      <protection/>
    </xf>
    <xf numFmtId="0" fontId="4" fillId="0" borderId="11" xfId="52" applyFont="1" applyFill="1" applyBorder="1" applyAlignment="1">
      <alignment wrapText="1"/>
      <protection/>
    </xf>
    <xf numFmtId="1" fontId="6" fillId="0" borderId="14" xfId="52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0" fontId="11" fillId="33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1" fillId="33" borderId="20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10" borderId="13" xfId="0" applyFont="1" applyFill="1" applyBorder="1" applyAlignment="1">
      <alignment horizontal="center" vertical="center" wrapText="1"/>
    </xf>
    <xf numFmtId="0" fontId="8" fillId="10" borderId="13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1" fontId="15" fillId="0" borderId="14" xfId="52" applyNumberFormat="1" applyFont="1" applyBorder="1" applyAlignment="1">
      <alignment horizontal="center" vertical="center" wrapText="1"/>
      <protection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34" borderId="30" xfId="0" applyFont="1" applyFill="1" applyBorder="1" applyAlignment="1">
      <alignment/>
    </xf>
    <xf numFmtId="1" fontId="3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1" fontId="6" fillId="0" borderId="23" xfId="52" applyNumberFormat="1" applyFont="1" applyBorder="1" applyAlignment="1">
      <alignment horizontal="center" vertical="center" wrapText="1"/>
      <protection/>
    </xf>
    <xf numFmtId="0" fontId="0" fillId="0" borderId="33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1" fillId="33" borderId="40" xfId="0" applyFont="1" applyFill="1" applyBorder="1" applyAlignment="1" applyProtection="1">
      <alignment horizontal="center" vertical="center" wrapText="1"/>
      <protection/>
    </xf>
    <xf numFmtId="0" fontId="10" fillId="33" borderId="28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1" fillId="0" borderId="0" xfId="0" applyFont="1" applyAlignment="1" applyProtection="1">
      <alignment horizontal="left"/>
      <protection locked="0"/>
    </xf>
    <xf numFmtId="0" fontId="2" fillId="0" borderId="3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0" fillId="35" borderId="44" xfId="0" applyFont="1" applyFill="1" applyBorder="1" applyAlignment="1" applyProtection="1">
      <alignment horizontal="center" vertical="center" wrapText="1"/>
      <protection/>
    </xf>
    <xf numFmtId="0" fontId="10" fillId="35" borderId="15" xfId="0" applyFont="1" applyFill="1" applyBorder="1" applyAlignment="1" applyProtection="1">
      <alignment horizontal="center" vertical="center" wrapText="1"/>
      <protection/>
    </xf>
    <xf numFmtId="0" fontId="10" fillId="33" borderId="44" xfId="0" applyFont="1" applyFill="1" applyBorder="1" applyAlignment="1" applyProtection="1">
      <alignment horizontal="center" vertical="center"/>
      <protection/>
    </xf>
    <xf numFmtId="0" fontId="10" fillId="33" borderId="45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center" vertical="center" wrapText="1"/>
      <protection/>
    </xf>
    <xf numFmtId="0" fontId="10" fillId="33" borderId="46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1" fontId="2" fillId="0" borderId="47" xfId="0" applyNumberFormat="1" applyFont="1" applyBorder="1" applyAlignment="1">
      <alignment horizontal="center" vertical="center" wrapText="1"/>
    </xf>
    <xf numFmtId="1" fontId="2" fillId="0" borderId="48" xfId="0" applyNumberFormat="1" applyFont="1" applyBorder="1" applyAlignment="1">
      <alignment horizontal="center" vertical="center" wrapText="1"/>
    </xf>
    <xf numFmtId="1" fontId="2" fillId="0" borderId="4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10" borderId="50" xfId="0" applyFont="1" applyFill="1" applyBorder="1" applyAlignment="1">
      <alignment horizontal="center" vertical="center" wrapText="1"/>
    </xf>
    <xf numFmtId="0" fontId="2" fillId="10" borderId="51" xfId="0" applyFont="1" applyFill="1" applyBorder="1" applyAlignment="1">
      <alignment horizontal="center" vertical="center" wrapText="1"/>
    </xf>
    <xf numFmtId="0" fontId="2" fillId="10" borderId="52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="115" zoomScaleNormal="115" zoomScalePageLayoutView="0" workbookViewId="0" topLeftCell="A1">
      <pane ySplit="5" topLeftCell="A6" activePane="bottomLeft" state="frozen"/>
      <selection pane="topLeft" activeCell="A1" sqref="A1"/>
      <selection pane="bottomLeft" activeCell="W5" sqref="W5"/>
    </sheetView>
  </sheetViews>
  <sheetFormatPr defaultColWidth="9.00390625" defaultRowHeight="12.75"/>
  <cols>
    <col min="1" max="1" width="7.625" style="4" customWidth="1"/>
    <col min="2" max="2" width="21.125" style="0" customWidth="1"/>
    <col min="3" max="3" width="10.375" style="0" customWidth="1"/>
    <col min="4" max="4" width="8.75390625" style="0" customWidth="1"/>
    <col min="5" max="5" width="10.125" style="0" customWidth="1"/>
    <col min="6" max="6" width="9.125" style="0" customWidth="1"/>
    <col min="7" max="7" width="8.125" style="0" customWidth="1"/>
    <col min="8" max="8" width="7.875" style="0" customWidth="1"/>
    <col min="9" max="9" width="6.875" style="0" customWidth="1"/>
    <col min="10" max="11" width="7.00390625" style="0" customWidth="1"/>
    <col min="12" max="12" width="10.75390625" style="0" customWidth="1"/>
    <col min="13" max="13" width="7.875" style="0" customWidth="1"/>
    <col min="14" max="16" width="7.00390625" style="0" customWidth="1"/>
    <col min="17" max="17" width="7.875" style="0" customWidth="1"/>
    <col min="18" max="20" width="7.00390625" style="0" customWidth="1"/>
    <col min="21" max="21" width="10.75390625" style="0" customWidth="1"/>
    <col min="23" max="23" width="26.25390625" style="0" customWidth="1"/>
  </cols>
  <sheetData>
    <row r="1" spans="1:20" s="1" customFormat="1" ht="10.5">
      <c r="A1" s="72" t="s">
        <v>30</v>
      </c>
      <c r="B1" s="72"/>
      <c r="M1" s="72" t="s">
        <v>88</v>
      </c>
      <c r="N1" s="72"/>
      <c r="O1" s="72"/>
      <c r="P1" s="72"/>
      <c r="Q1" s="72"/>
      <c r="R1" s="72"/>
      <c r="S1" s="72"/>
      <c r="T1" s="72"/>
    </row>
    <row r="2" spans="1:20" s="1" customFormat="1" ht="11.25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2" s="1" customFormat="1" ht="38.25" customHeight="1">
      <c r="A3" s="76" t="s">
        <v>2</v>
      </c>
      <c r="B3" s="73" t="s">
        <v>0</v>
      </c>
      <c r="C3" s="61" t="s">
        <v>87</v>
      </c>
      <c r="D3" s="64" t="s">
        <v>3</v>
      </c>
      <c r="E3" s="64"/>
      <c r="F3" s="64"/>
      <c r="G3" s="64"/>
      <c r="H3" s="57" t="s">
        <v>60</v>
      </c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9"/>
      <c r="V3" s="6"/>
    </row>
    <row r="4" spans="1:21" s="1" customFormat="1" ht="23.25" customHeight="1">
      <c r="A4" s="77"/>
      <c r="B4" s="74"/>
      <c r="C4" s="62"/>
      <c r="D4" s="81" t="s">
        <v>1</v>
      </c>
      <c r="E4" s="79" t="s">
        <v>85</v>
      </c>
      <c r="F4" s="79" t="s">
        <v>86</v>
      </c>
      <c r="G4" s="65" t="s">
        <v>4</v>
      </c>
      <c r="H4" s="83" t="s">
        <v>61</v>
      </c>
      <c r="I4" s="84"/>
      <c r="J4" s="84"/>
      <c r="K4" s="85"/>
      <c r="L4" s="70" t="s">
        <v>64</v>
      </c>
      <c r="M4" s="67" t="s">
        <v>62</v>
      </c>
      <c r="N4" s="67"/>
      <c r="O4" s="67"/>
      <c r="P4" s="68"/>
      <c r="Q4" s="69" t="s">
        <v>63</v>
      </c>
      <c r="R4" s="69"/>
      <c r="S4" s="69"/>
      <c r="T4" s="69"/>
      <c r="U4" s="54" t="s">
        <v>81</v>
      </c>
    </row>
    <row r="5" spans="1:21" s="6" customFormat="1" ht="52.5" customHeight="1" thickBot="1">
      <c r="A5" s="78"/>
      <c r="B5" s="75"/>
      <c r="C5" s="63"/>
      <c r="D5" s="82"/>
      <c r="E5" s="80"/>
      <c r="F5" s="80"/>
      <c r="G5" s="66"/>
      <c r="H5" s="23" t="s">
        <v>1</v>
      </c>
      <c r="I5" s="24" t="s">
        <v>77</v>
      </c>
      <c r="J5" s="24" t="s">
        <v>78</v>
      </c>
      <c r="K5" s="24" t="s">
        <v>79</v>
      </c>
      <c r="L5" s="71"/>
      <c r="M5" s="14" t="s">
        <v>1</v>
      </c>
      <c r="N5" s="14" t="s">
        <v>82</v>
      </c>
      <c r="O5" s="14" t="s">
        <v>83</v>
      </c>
      <c r="P5" s="19" t="s">
        <v>84</v>
      </c>
      <c r="Q5" s="20" t="s">
        <v>1</v>
      </c>
      <c r="R5" s="20" t="s">
        <v>82</v>
      </c>
      <c r="S5" s="20" t="s">
        <v>83</v>
      </c>
      <c r="T5" s="20" t="s">
        <v>84</v>
      </c>
      <c r="U5" s="53" t="s">
        <v>80</v>
      </c>
    </row>
    <row r="6" spans="1:21" s="6" customFormat="1" ht="27" customHeight="1" thickBot="1">
      <c r="A6" s="12">
        <v>100600</v>
      </c>
      <c r="B6" s="7" t="s">
        <v>5</v>
      </c>
      <c r="C6" s="32">
        <f>SUM(C7:C12)</f>
        <v>68200</v>
      </c>
      <c r="D6" s="33">
        <f aca="true" t="shared" si="0" ref="D6:T6">SUM(D7:D12)</f>
        <v>55292</v>
      </c>
      <c r="E6" s="33">
        <f t="shared" si="0"/>
        <v>54804</v>
      </c>
      <c r="F6" s="33">
        <f t="shared" si="0"/>
        <v>488</v>
      </c>
      <c r="G6" s="33">
        <f t="shared" si="0"/>
        <v>0</v>
      </c>
      <c r="H6" s="33">
        <f t="shared" si="0"/>
        <v>488</v>
      </c>
      <c r="I6" s="33">
        <f t="shared" si="0"/>
        <v>447</v>
      </c>
      <c r="J6" s="33">
        <f t="shared" si="0"/>
        <v>8</v>
      </c>
      <c r="K6" s="33">
        <f t="shared" si="0"/>
        <v>33</v>
      </c>
      <c r="L6" s="33">
        <f t="shared" si="0"/>
        <v>256</v>
      </c>
      <c r="M6" s="33">
        <f t="shared" si="0"/>
        <v>256</v>
      </c>
      <c r="N6" s="33">
        <f t="shared" si="0"/>
        <v>137</v>
      </c>
      <c r="O6" s="33">
        <f t="shared" si="0"/>
        <v>86</v>
      </c>
      <c r="P6" s="33">
        <f t="shared" si="0"/>
        <v>33</v>
      </c>
      <c r="Q6" s="34">
        <f t="shared" si="0"/>
        <v>0</v>
      </c>
      <c r="R6" s="33">
        <f t="shared" si="0"/>
        <v>0</v>
      </c>
      <c r="S6" s="33">
        <f t="shared" si="0"/>
        <v>0</v>
      </c>
      <c r="T6" s="34">
        <f t="shared" si="0"/>
        <v>0</v>
      </c>
      <c r="U6" s="35">
        <f>SUM(U7:U12)</f>
        <v>0</v>
      </c>
    </row>
    <row r="7" spans="1:21" s="1" customFormat="1" ht="12.75">
      <c r="A7" s="47" t="s">
        <v>65</v>
      </c>
      <c r="B7" s="48" t="s">
        <v>54</v>
      </c>
      <c r="C7" s="48">
        <v>12738</v>
      </c>
      <c r="D7" s="48">
        <v>10318</v>
      </c>
      <c r="E7" s="48">
        <v>10222</v>
      </c>
      <c r="F7" s="48">
        <v>96</v>
      </c>
      <c r="G7" s="48">
        <v>0</v>
      </c>
      <c r="H7" s="48">
        <v>96</v>
      </c>
      <c r="I7" s="48">
        <v>85</v>
      </c>
      <c r="J7" s="48">
        <v>4</v>
      </c>
      <c r="K7" s="48">
        <v>7</v>
      </c>
      <c r="L7" s="48">
        <v>82</v>
      </c>
      <c r="M7" s="48">
        <v>82</v>
      </c>
      <c r="N7" s="48">
        <v>64</v>
      </c>
      <c r="O7" s="48">
        <v>11</v>
      </c>
      <c r="P7" s="48">
        <v>7</v>
      </c>
      <c r="Q7" s="48">
        <v>0</v>
      </c>
      <c r="R7" s="48">
        <v>0</v>
      </c>
      <c r="S7" s="48">
        <v>0</v>
      </c>
      <c r="T7" s="48">
        <v>0</v>
      </c>
      <c r="U7" s="49">
        <v>0</v>
      </c>
    </row>
    <row r="8" spans="1:21" s="1" customFormat="1" ht="12.75">
      <c r="A8" s="16" t="s">
        <v>66</v>
      </c>
      <c r="B8" s="5" t="s">
        <v>55</v>
      </c>
      <c r="C8" s="5">
        <v>6108</v>
      </c>
      <c r="D8" s="5">
        <v>4828</v>
      </c>
      <c r="E8" s="5">
        <v>4814</v>
      </c>
      <c r="F8" s="5">
        <v>14</v>
      </c>
      <c r="G8" s="5">
        <v>0</v>
      </c>
      <c r="H8" s="5">
        <v>14</v>
      </c>
      <c r="I8" s="5">
        <v>14</v>
      </c>
      <c r="J8" s="5">
        <v>0</v>
      </c>
      <c r="K8" s="5">
        <v>0</v>
      </c>
      <c r="L8" s="5">
        <v>16</v>
      </c>
      <c r="M8" s="5">
        <v>16</v>
      </c>
      <c r="N8" s="5">
        <v>10</v>
      </c>
      <c r="O8" s="5">
        <v>6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37">
        <v>0</v>
      </c>
    </row>
    <row r="9" spans="1:21" s="1" customFormat="1" ht="12.75">
      <c r="A9" s="16" t="s">
        <v>67</v>
      </c>
      <c r="B9" s="5" t="s">
        <v>56</v>
      </c>
      <c r="C9" s="5">
        <v>23266</v>
      </c>
      <c r="D9" s="5">
        <v>19107</v>
      </c>
      <c r="E9" s="5">
        <v>19030</v>
      </c>
      <c r="F9" s="5">
        <v>77</v>
      </c>
      <c r="G9" s="5">
        <v>0</v>
      </c>
      <c r="H9" s="5">
        <v>77</v>
      </c>
      <c r="I9" s="5">
        <v>71</v>
      </c>
      <c r="J9" s="5">
        <v>0</v>
      </c>
      <c r="K9" s="5">
        <v>6</v>
      </c>
      <c r="L9" s="5">
        <v>84</v>
      </c>
      <c r="M9" s="5">
        <v>84</v>
      </c>
      <c r="N9" s="5">
        <v>36</v>
      </c>
      <c r="O9" s="5">
        <v>42</v>
      </c>
      <c r="P9" s="5">
        <v>6</v>
      </c>
      <c r="Q9" s="5">
        <v>0</v>
      </c>
      <c r="R9" s="5">
        <v>0</v>
      </c>
      <c r="S9" s="5">
        <v>0</v>
      </c>
      <c r="T9" s="5">
        <v>0</v>
      </c>
      <c r="U9" s="37">
        <v>0</v>
      </c>
    </row>
    <row r="10" spans="1:21" s="1" customFormat="1" ht="12.75">
      <c r="A10" s="16" t="s">
        <v>68</v>
      </c>
      <c r="B10" s="5" t="s">
        <v>57</v>
      </c>
      <c r="C10" s="5">
        <v>4459</v>
      </c>
      <c r="D10" s="5">
        <v>3501</v>
      </c>
      <c r="E10" s="5">
        <v>3313</v>
      </c>
      <c r="F10" s="5">
        <v>188</v>
      </c>
      <c r="G10" s="5">
        <v>0</v>
      </c>
      <c r="H10" s="5">
        <v>188</v>
      </c>
      <c r="I10" s="5">
        <v>180</v>
      </c>
      <c r="J10" s="5">
        <v>0</v>
      </c>
      <c r="K10" s="5">
        <v>8</v>
      </c>
      <c r="L10" s="5">
        <v>12</v>
      </c>
      <c r="M10" s="5">
        <v>12</v>
      </c>
      <c r="N10" s="5">
        <v>3</v>
      </c>
      <c r="O10" s="5">
        <v>1</v>
      </c>
      <c r="P10" s="5">
        <v>8</v>
      </c>
      <c r="Q10" s="5">
        <v>0</v>
      </c>
      <c r="R10" s="5">
        <v>0</v>
      </c>
      <c r="S10" s="5">
        <v>0</v>
      </c>
      <c r="T10" s="5">
        <v>0</v>
      </c>
      <c r="U10" s="37">
        <v>0</v>
      </c>
    </row>
    <row r="11" spans="1:21" s="1" customFormat="1" ht="12.75">
      <c r="A11" s="16" t="s">
        <v>69</v>
      </c>
      <c r="B11" s="5" t="s">
        <v>58</v>
      </c>
      <c r="C11" s="5">
        <v>9615</v>
      </c>
      <c r="D11" s="5">
        <v>7735</v>
      </c>
      <c r="E11" s="5">
        <v>7708</v>
      </c>
      <c r="F11" s="5">
        <v>27</v>
      </c>
      <c r="G11" s="5">
        <v>0</v>
      </c>
      <c r="H11" s="5">
        <v>27</v>
      </c>
      <c r="I11" s="5">
        <v>25</v>
      </c>
      <c r="J11" s="5">
        <v>0</v>
      </c>
      <c r="K11" s="5">
        <v>2</v>
      </c>
      <c r="L11" s="5">
        <v>29</v>
      </c>
      <c r="M11" s="5">
        <v>29</v>
      </c>
      <c r="N11" s="5">
        <v>14</v>
      </c>
      <c r="O11" s="5">
        <v>13</v>
      </c>
      <c r="P11" s="5">
        <v>2</v>
      </c>
      <c r="Q11" s="5">
        <v>0</v>
      </c>
      <c r="R11" s="5">
        <v>0</v>
      </c>
      <c r="S11" s="5">
        <v>0</v>
      </c>
      <c r="T11" s="5">
        <v>0</v>
      </c>
      <c r="U11" s="37">
        <v>0</v>
      </c>
    </row>
    <row r="12" spans="1:21" s="1" customFormat="1" ht="13.5" thickBot="1">
      <c r="A12" s="17" t="s">
        <v>70</v>
      </c>
      <c r="B12" s="9" t="s">
        <v>59</v>
      </c>
      <c r="C12" s="9">
        <v>12014</v>
      </c>
      <c r="D12" s="9">
        <v>9803</v>
      </c>
      <c r="E12" s="9">
        <v>9717</v>
      </c>
      <c r="F12" s="9">
        <v>86</v>
      </c>
      <c r="G12" s="9">
        <v>0</v>
      </c>
      <c r="H12" s="9">
        <v>86</v>
      </c>
      <c r="I12" s="9">
        <v>72</v>
      </c>
      <c r="J12" s="9">
        <v>4</v>
      </c>
      <c r="K12" s="9">
        <v>10</v>
      </c>
      <c r="L12" s="9">
        <v>33</v>
      </c>
      <c r="M12" s="9">
        <v>33</v>
      </c>
      <c r="N12" s="9">
        <v>10</v>
      </c>
      <c r="O12" s="9">
        <v>13</v>
      </c>
      <c r="P12" s="9">
        <v>10</v>
      </c>
      <c r="Q12" s="9">
        <v>0</v>
      </c>
      <c r="R12" s="9">
        <v>0</v>
      </c>
      <c r="S12" s="9">
        <v>0</v>
      </c>
      <c r="T12" s="9">
        <v>0</v>
      </c>
      <c r="U12" s="38">
        <v>0</v>
      </c>
    </row>
    <row r="13" spans="1:21" s="1" customFormat="1" ht="12.75" thickBot="1">
      <c r="A13" s="27" t="s">
        <v>6</v>
      </c>
      <c r="B13" s="7" t="s">
        <v>7</v>
      </c>
      <c r="C13" s="32">
        <f>SUM(C14:C20)</f>
        <v>116548</v>
      </c>
      <c r="D13" s="33">
        <f aca="true" t="shared" si="1" ref="D13:U13">SUM(D14:D20)</f>
        <v>97310</v>
      </c>
      <c r="E13" s="33">
        <f t="shared" si="1"/>
        <v>96981</v>
      </c>
      <c r="F13" s="33">
        <f t="shared" si="1"/>
        <v>329</v>
      </c>
      <c r="G13" s="33">
        <f t="shared" si="1"/>
        <v>0</v>
      </c>
      <c r="H13" s="33">
        <f t="shared" si="1"/>
        <v>329</v>
      </c>
      <c r="I13" s="33">
        <f t="shared" si="1"/>
        <v>293</v>
      </c>
      <c r="J13" s="33">
        <f t="shared" si="1"/>
        <v>2</v>
      </c>
      <c r="K13" s="33">
        <f t="shared" si="1"/>
        <v>34</v>
      </c>
      <c r="L13" s="33">
        <f t="shared" si="1"/>
        <v>467</v>
      </c>
      <c r="M13" s="33">
        <f t="shared" si="1"/>
        <v>467</v>
      </c>
      <c r="N13" s="33">
        <f t="shared" si="1"/>
        <v>173</v>
      </c>
      <c r="O13" s="33">
        <f t="shared" si="1"/>
        <v>260</v>
      </c>
      <c r="P13" s="33">
        <f t="shared" si="1"/>
        <v>34</v>
      </c>
      <c r="Q13" s="33">
        <f t="shared" si="1"/>
        <v>0</v>
      </c>
      <c r="R13" s="33">
        <f t="shared" si="1"/>
        <v>0</v>
      </c>
      <c r="S13" s="33">
        <f t="shared" si="1"/>
        <v>0</v>
      </c>
      <c r="T13" s="34">
        <f t="shared" si="1"/>
        <v>0</v>
      </c>
      <c r="U13" s="35">
        <f t="shared" si="1"/>
        <v>0</v>
      </c>
    </row>
    <row r="14" spans="1:21" s="1" customFormat="1" ht="12.75">
      <c r="A14" s="18" t="s">
        <v>8</v>
      </c>
      <c r="B14" s="8" t="s">
        <v>32</v>
      </c>
      <c r="C14" s="8">
        <v>17426</v>
      </c>
      <c r="D14" s="8">
        <v>14536</v>
      </c>
      <c r="E14" s="8">
        <v>14415</v>
      </c>
      <c r="F14" s="8">
        <v>121</v>
      </c>
      <c r="G14" s="8">
        <v>0</v>
      </c>
      <c r="H14" s="8">
        <v>121</v>
      </c>
      <c r="I14" s="8">
        <v>108</v>
      </c>
      <c r="J14" s="8">
        <v>0</v>
      </c>
      <c r="K14" s="8">
        <v>13</v>
      </c>
      <c r="L14" s="8">
        <v>112</v>
      </c>
      <c r="M14" s="8">
        <v>112</v>
      </c>
      <c r="N14" s="8">
        <v>64</v>
      </c>
      <c r="O14" s="8">
        <v>35</v>
      </c>
      <c r="P14" s="8">
        <v>13</v>
      </c>
      <c r="Q14" s="8">
        <v>0</v>
      </c>
      <c r="R14" s="8">
        <v>0</v>
      </c>
      <c r="S14" s="8">
        <v>0</v>
      </c>
      <c r="T14" s="8">
        <v>0</v>
      </c>
      <c r="U14" s="36">
        <v>0</v>
      </c>
    </row>
    <row r="15" spans="1:21" s="1" customFormat="1" ht="12.75">
      <c r="A15" s="16" t="s">
        <v>9</v>
      </c>
      <c r="B15" s="5" t="s">
        <v>33</v>
      </c>
      <c r="C15" s="5">
        <v>66036</v>
      </c>
      <c r="D15" s="5">
        <v>55936</v>
      </c>
      <c r="E15" s="5">
        <v>55875</v>
      </c>
      <c r="F15" s="5">
        <v>61</v>
      </c>
      <c r="G15" s="5">
        <v>0</v>
      </c>
      <c r="H15" s="5">
        <v>61</v>
      </c>
      <c r="I15" s="5">
        <v>46</v>
      </c>
      <c r="J15" s="5">
        <v>1</v>
      </c>
      <c r="K15" s="5">
        <v>14</v>
      </c>
      <c r="L15" s="5">
        <v>280</v>
      </c>
      <c r="M15" s="5">
        <v>280</v>
      </c>
      <c r="N15" s="5">
        <v>78</v>
      </c>
      <c r="O15" s="5">
        <v>188</v>
      </c>
      <c r="P15" s="5">
        <v>14</v>
      </c>
      <c r="Q15" s="5">
        <v>0</v>
      </c>
      <c r="R15" s="5">
        <v>0</v>
      </c>
      <c r="S15" s="5">
        <v>0</v>
      </c>
      <c r="T15" s="5">
        <v>0</v>
      </c>
      <c r="U15" s="37">
        <v>0</v>
      </c>
    </row>
    <row r="16" spans="1:21" s="1" customFormat="1" ht="12.75">
      <c r="A16" s="16" t="s">
        <v>10</v>
      </c>
      <c r="B16" s="5" t="s">
        <v>34</v>
      </c>
      <c r="C16" s="5">
        <v>4339</v>
      </c>
      <c r="D16" s="5">
        <v>3501</v>
      </c>
      <c r="E16" s="5">
        <v>3487</v>
      </c>
      <c r="F16" s="5">
        <v>14</v>
      </c>
      <c r="G16" s="5">
        <v>0</v>
      </c>
      <c r="H16" s="5">
        <v>14</v>
      </c>
      <c r="I16" s="5">
        <v>14</v>
      </c>
      <c r="J16" s="5">
        <v>0</v>
      </c>
      <c r="K16" s="5">
        <v>0</v>
      </c>
      <c r="L16" s="5">
        <v>12</v>
      </c>
      <c r="M16" s="5">
        <v>12</v>
      </c>
      <c r="N16" s="5">
        <v>5</v>
      </c>
      <c r="O16" s="5">
        <v>7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37">
        <v>0</v>
      </c>
    </row>
    <row r="17" spans="1:21" s="1" customFormat="1" ht="12.75">
      <c r="A17" s="16" t="s">
        <v>11</v>
      </c>
      <c r="B17" s="5" t="s">
        <v>35</v>
      </c>
      <c r="C17" s="5">
        <v>7339</v>
      </c>
      <c r="D17" s="5">
        <v>5968</v>
      </c>
      <c r="E17" s="5">
        <v>5929</v>
      </c>
      <c r="F17" s="5">
        <v>39</v>
      </c>
      <c r="G17" s="5">
        <v>0</v>
      </c>
      <c r="H17" s="5">
        <v>39</v>
      </c>
      <c r="I17" s="5">
        <v>37</v>
      </c>
      <c r="J17" s="5">
        <v>1</v>
      </c>
      <c r="K17" s="5">
        <v>1</v>
      </c>
      <c r="L17" s="5">
        <v>13</v>
      </c>
      <c r="M17" s="5">
        <v>13</v>
      </c>
      <c r="N17" s="5">
        <v>5</v>
      </c>
      <c r="O17" s="5">
        <v>7</v>
      </c>
      <c r="P17" s="5">
        <v>1</v>
      </c>
      <c r="Q17" s="5">
        <v>0</v>
      </c>
      <c r="R17" s="5">
        <v>0</v>
      </c>
      <c r="S17" s="5">
        <v>0</v>
      </c>
      <c r="T17" s="5">
        <v>0</v>
      </c>
      <c r="U17" s="37">
        <v>0</v>
      </c>
    </row>
    <row r="18" spans="1:21" s="1" customFormat="1" ht="12.75">
      <c r="A18" s="16" t="s">
        <v>12</v>
      </c>
      <c r="B18" s="5" t="s">
        <v>36</v>
      </c>
      <c r="C18" s="5">
        <v>7500</v>
      </c>
      <c r="D18" s="5">
        <v>6110</v>
      </c>
      <c r="E18" s="5">
        <v>6093</v>
      </c>
      <c r="F18" s="5">
        <v>17</v>
      </c>
      <c r="G18" s="5">
        <v>0</v>
      </c>
      <c r="H18" s="5">
        <v>17</v>
      </c>
      <c r="I18" s="5">
        <v>17</v>
      </c>
      <c r="J18" s="5">
        <v>0</v>
      </c>
      <c r="K18" s="5">
        <v>0</v>
      </c>
      <c r="L18" s="5">
        <v>13</v>
      </c>
      <c r="M18" s="5">
        <v>13</v>
      </c>
      <c r="N18" s="5">
        <v>3</v>
      </c>
      <c r="O18" s="5">
        <v>10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37">
        <v>0</v>
      </c>
    </row>
    <row r="19" spans="1:21" s="1" customFormat="1" ht="12.75">
      <c r="A19" s="16" t="s">
        <v>71</v>
      </c>
      <c r="B19" s="5" t="s">
        <v>37</v>
      </c>
      <c r="C19" s="5">
        <v>7592</v>
      </c>
      <c r="D19" s="5">
        <v>6165</v>
      </c>
      <c r="E19" s="5">
        <v>6102</v>
      </c>
      <c r="F19" s="5">
        <v>63</v>
      </c>
      <c r="G19" s="5">
        <v>0</v>
      </c>
      <c r="H19" s="5">
        <v>63</v>
      </c>
      <c r="I19" s="5">
        <v>59</v>
      </c>
      <c r="J19" s="5">
        <v>0</v>
      </c>
      <c r="K19" s="5">
        <v>4</v>
      </c>
      <c r="L19" s="5">
        <v>23</v>
      </c>
      <c r="M19" s="5">
        <v>23</v>
      </c>
      <c r="N19" s="5">
        <v>11</v>
      </c>
      <c r="O19" s="5">
        <v>8</v>
      </c>
      <c r="P19" s="5">
        <v>4</v>
      </c>
      <c r="Q19" s="5">
        <v>0</v>
      </c>
      <c r="R19" s="5">
        <v>0</v>
      </c>
      <c r="S19" s="5">
        <v>0</v>
      </c>
      <c r="T19" s="5">
        <v>0</v>
      </c>
      <c r="U19" s="37">
        <v>0</v>
      </c>
    </row>
    <row r="20" spans="1:21" s="1" customFormat="1" ht="13.5" thickBot="1">
      <c r="A20" s="17" t="s">
        <v>13</v>
      </c>
      <c r="B20" s="9" t="s">
        <v>38</v>
      </c>
      <c r="C20" s="9">
        <v>6316</v>
      </c>
      <c r="D20" s="9">
        <v>5094</v>
      </c>
      <c r="E20" s="9">
        <v>5080</v>
      </c>
      <c r="F20" s="9">
        <v>14</v>
      </c>
      <c r="G20" s="9">
        <v>0</v>
      </c>
      <c r="H20" s="9">
        <v>14</v>
      </c>
      <c r="I20" s="9">
        <v>12</v>
      </c>
      <c r="J20" s="9">
        <v>0</v>
      </c>
      <c r="K20" s="9">
        <v>2</v>
      </c>
      <c r="L20" s="9">
        <v>14</v>
      </c>
      <c r="M20" s="9">
        <v>14</v>
      </c>
      <c r="N20" s="9">
        <v>7</v>
      </c>
      <c r="O20" s="9">
        <v>5</v>
      </c>
      <c r="P20" s="9">
        <v>2</v>
      </c>
      <c r="Q20" s="9">
        <v>0</v>
      </c>
      <c r="R20" s="9">
        <v>0</v>
      </c>
      <c r="S20" s="9">
        <v>0</v>
      </c>
      <c r="T20" s="9">
        <v>0</v>
      </c>
      <c r="U20" s="38">
        <v>0</v>
      </c>
    </row>
    <row r="21" spans="1:21" s="2" customFormat="1" ht="12.75" thickBot="1">
      <c r="A21" s="12" t="s">
        <v>14</v>
      </c>
      <c r="B21" s="11" t="s">
        <v>15</v>
      </c>
      <c r="C21" s="28">
        <f>SUM(C22:C30)</f>
        <v>161094</v>
      </c>
      <c r="D21" s="29">
        <f aca="true" t="shared" si="2" ref="D21:U21">SUM(D22:D30)</f>
        <v>132666</v>
      </c>
      <c r="E21" s="29">
        <f t="shared" si="2"/>
        <v>131422</v>
      </c>
      <c r="F21" s="29">
        <f t="shared" si="2"/>
        <v>1244</v>
      </c>
      <c r="G21" s="29">
        <f t="shared" si="2"/>
        <v>0</v>
      </c>
      <c r="H21" s="29">
        <f t="shared" si="2"/>
        <v>1244</v>
      </c>
      <c r="I21" s="29">
        <f t="shared" si="2"/>
        <v>1032</v>
      </c>
      <c r="J21" s="29">
        <f t="shared" si="2"/>
        <v>11</v>
      </c>
      <c r="K21" s="29">
        <f t="shared" si="2"/>
        <v>201</v>
      </c>
      <c r="L21" s="29">
        <f t="shared" si="2"/>
        <v>948</v>
      </c>
      <c r="M21" s="29">
        <f t="shared" si="2"/>
        <v>948</v>
      </c>
      <c r="N21" s="29">
        <f t="shared" si="2"/>
        <v>259</v>
      </c>
      <c r="O21" s="29">
        <f t="shared" si="2"/>
        <v>488</v>
      </c>
      <c r="P21" s="29">
        <f t="shared" si="2"/>
        <v>201</v>
      </c>
      <c r="Q21" s="29">
        <f t="shared" si="2"/>
        <v>0</v>
      </c>
      <c r="R21" s="29">
        <f t="shared" si="2"/>
        <v>0</v>
      </c>
      <c r="S21" s="29">
        <f t="shared" si="2"/>
        <v>0</v>
      </c>
      <c r="T21" s="30">
        <f t="shared" si="2"/>
        <v>0</v>
      </c>
      <c r="U21" s="31">
        <f t="shared" si="2"/>
        <v>0</v>
      </c>
    </row>
    <row r="22" spans="1:22" s="1" customFormat="1" ht="12.75">
      <c r="A22" s="18" t="s">
        <v>16</v>
      </c>
      <c r="B22" s="8" t="s">
        <v>39</v>
      </c>
      <c r="C22" s="8">
        <v>14660</v>
      </c>
      <c r="D22" s="8">
        <v>12159</v>
      </c>
      <c r="E22" s="8">
        <v>12123</v>
      </c>
      <c r="F22" s="8">
        <v>36</v>
      </c>
      <c r="G22" s="8">
        <v>0</v>
      </c>
      <c r="H22" s="8">
        <v>36</v>
      </c>
      <c r="I22" s="8">
        <v>29</v>
      </c>
      <c r="J22" s="8">
        <v>0</v>
      </c>
      <c r="K22" s="8">
        <v>7</v>
      </c>
      <c r="L22" s="8">
        <v>65</v>
      </c>
      <c r="M22" s="8">
        <v>65</v>
      </c>
      <c r="N22" s="8">
        <v>18</v>
      </c>
      <c r="O22" s="8">
        <v>40</v>
      </c>
      <c r="P22" s="8">
        <v>7</v>
      </c>
      <c r="Q22" s="8">
        <v>0</v>
      </c>
      <c r="R22" s="8">
        <v>0</v>
      </c>
      <c r="S22" s="8">
        <v>0</v>
      </c>
      <c r="T22" s="8">
        <v>0</v>
      </c>
      <c r="U22" s="36">
        <v>0</v>
      </c>
      <c r="V22"/>
    </row>
    <row r="23" spans="1:22" s="1" customFormat="1" ht="12.75">
      <c r="A23" s="16" t="s">
        <v>72</v>
      </c>
      <c r="B23" s="5" t="s">
        <v>40</v>
      </c>
      <c r="C23" s="5">
        <v>19710</v>
      </c>
      <c r="D23" s="5">
        <v>16376</v>
      </c>
      <c r="E23" s="5">
        <v>16337</v>
      </c>
      <c r="F23" s="5">
        <v>39</v>
      </c>
      <c r="G23" s="5">
        <v>0</v>
      </c>
      <c r="H23" s="5">
        <v>39</v>
      </c>
      <c r="I23" s="5">
        <v>32</v>
      </c>
      <c r="J23" s="5">
        <v>0</v>
      </c>
      <c r="K23" s="5">
        <v>7</v>
      </c>
      <c r="L23" s="5">
        <v>137</v>
      </c>
      <c r="M23" s="5">
        <v>137</v>
      </c>
      <c r="N23" s="5">
        <v>29</v>
      </c>
      <c r="O23" s="5">
        <v>101</v>
      </c>
      <c r="P23" s="5">
        <v>7</v>
      </c>
      <c r="Q23" s="5">
        <v>0</v>
      </c>
      <c r="R23" s="5">
        <v>0</v>
      </c>
      <c r="S23" s="5">
        <v>0</v>
      </c>
      <c r="T23" s="5">
        <v>0</v>
      </c>
      <c r="U23" s="37">
        <v>0</v>
      </c>
      <c r="V23"/>
    </row>
    <row r="24" spans="1:21" s="1" customFormat="1" ht="12.75">
      <c r="A24" s="16" t="s">
        <v>17</v>
      </c>
      <c r="B24" s="5" t="s">
        <v>41</v>
      </c>
      <c r="C24" s="5">
        <v>55670</v>
      </c>
      <c r="D24" s="5">
        <v>46529</v>
      </c>
      <c r="E24" s="5">
        <v>46373</v>
      </c>
      <c r="F24" s="5">
        <v>156</v>
      </c>
      <c r="G24" s="5">
        <v>0</v>
      </c>
      <c r="H24" s="5">
        <v>156</v>
      </c>
      <c r="I24" s="5">
        <v>102</v>
      </c>
      <c r="J24" s="5">
        <v>5</v>
      </c>
      <c r="K24" s="5">
        <v>49</v>
      </c>
      <c r="L24" s="5">
        <v>306</v>
      </c>
      <c r="M24" s="5">
        <v>306</v>
      </c>
      <c r="N24" s="5">
        <v>58</v>
      </c>
      <c r="O24" s="5">
        <v>199</v>
      </c>
      <c r="P24" s="5">
        <v>49</v>
      </c>
      <c r="Q24" s="5">
        <v>0</v>
      </c>
      <c r="R24" s="5">
        <v>0</v>
      </c>
      <c r="S24" s="5">
        <v>0</v>
      </c>
      <c r="T24" s="5">
        <v>0</v>
      </c>
      <c r="U24" s="37">
        <v>0</v>
      </c>
    </row>
    <row r="25" spans="1:21" s="1" customFormat="1" ht="12.75">
      <c r="A25" s="16" t="s">
        <v>18</v>
      </c>
      <c r="B25" s="5" t="s">
        <v>42</v>
      </c>
      <c r="C25" s="5">
        <v>29133</v>
      </c>
      <c r="D25" s="5">
        <v>23518</v>
      </c>
      <c r="E25" s="5">
        <v>23306</v>
      </c>
      <c r="F25" s="5">
        <v>212</v>
      </c>
      <c r="G25" s="5">
        <v>0</v>
      </c>
      <c r="H25" s="5">
        <v>212</v>
      </c>
      <c r="I25" s="5">
        <v>151</v>
      </c>
      <c r="J25" s="5">
        <v>0</v>
      </c>
      <c r="K25" s="5">
        <v>61</v>
      </c>
      <c r="L25" s="5">
        <v>229</v>
      </c>
      <c r="M25" s="5">
        <v>229</v>
      </c>
      <c r="N25" s="5">
        <v>114</v>
      </c>
      <c r="O25" s="5">
        <v>54</v>
      </c>
      <c r="P25" s="5">
        <v>61</v>
      </c>
      <c r="Q25" s="5">
        <v>0</v>
      </c>
      <c r="R25" s="5">
        <v>0</v>
      </c>
      <c r="S25" s="5">
        <v>0</v>
      </c>
      <c r="T25" s="5">
        <v>0</v>
      </c>
      <c r="U25" s="37">
        <v>0</v>
      </c>
    </row>
    <row r="26" spans="1:21" s="1" customFormat="1" ht="12.75">
      <c r="A26" s="16" t="s">
        <v>19</v>
      </c>
      <c r="B26" s="5" t="s">
        <v>43</v>
      </c>
      <c r="C26" s="5">
        <v>4861</v>
      </c>
      <c r="D26" s="5">
        <v>3994</v>
      </c>
      <c r="E26" s="5">
        <v>3989</v>
      </c>
      <c r="F26" s="5">
        <v>5</v>
      </c>
      <c r="G26" s="5">
        <v>0</v>
      </c>
      <c r="H26" s="5">
        <v>5</v>
      </c>
      <c r="I26" s="5">
        <v>3</v>
      </c>
      <c r="J26" s="5">
        <v>0</v>
      </c>
      <c r="K26" s="5">
        <v>2</v>
      </c>
      <c r="L26" s="5">
        <v>21</v>
      </c>
      <c r="M26" s="5">
        <v>21</v>
      </c>
      <c r="N26" s="5">
        <v>9</v>
      </c>
      <c r="O26" s="5">
        <v>10</v>
      </c>
      <c r="P26" s="5">
        <v>2</v>
      </c>
      <c r="Q26" s="5">
        <v>0</v>
      </c>
      <c r="R26" s="5">
        <v>0</v>
      </c>
      <c r="S26" s="5">
        <v>0</v>
      </c>
      <c r="T26" s="5">
        <v>0</v>
      </c>
      <c r="U26" s="37">
        <v>0</v>
      </c>
    </row>
    <row r="27" spans="1:21" s="1" customFormat="1" ht="12.75">
      <c r="A27" s="16" t="s">
        <v>73</v>
      </c>
      <c r="B27" s="5" t="s">
        <v>44</v>
      </c>
      <c r="C27" s="5">
        <v>6856</v>
      </c>
      <c r="D27" s="5">
        <v>5585</v>
      </c>
      <c r="E27" s="5">
        <v>5552</v>
      </c>
      <c r="F27" s="5">
        <v>33</v>
      </c>
      <c r="G27" s="5">
        <v>0</v>
      </c>
      <c r="H27" s="5">
        <v>33</v>
      </c>
      <c r="I27" s="5">
        <v>31</v>
      </c>
      <c r="J27" s="5">
        <v>0</v>
      </c>
      <c r="K27" s="5">
        <v>2</v>
      </c>
      <c r="L27" s="5">
        <v>34</v>
      </c>
      <c r="M27" s="5">
        <v>34</v>
      </c>
      <c r="N27" s="5">
        <v>6</v>
      </c>
      <c r="O27" s="5">
        <v>26</v>
      </c>
      <c r="P27" s="5">
        <v>2</v>
      </c>
      <c r="Q27" s="5">
        <v>0</v>
      </c>
      <c r="R27" s="5">
        <v>0</v>
      </c>
      <c r="S27" s="5">
        <v>0</v>
      </c>
      <c r="T27" s="5">
        <v>0</v>
      </c>
      <c r="U27" s="37">
        <v>0</v>
      </c>
    </row>
    <row r="28" spans="1:21" s="1" customFormat="1" ht="12.75">
      <c r="A28" s="16" t="s">
        <v>20</v>
      </c>
      <c r="B28" s="5" t="s">
        <v>45</v>
      </c>
      <c r="C28" s="5">
        <v>5088</v>
      </c>
      <c r="D28" s="5">
        <v>4137</v>
      </c>
      <c r="E28" s="5">
        <v>3867</v>
      </c>
      <c r="F28" s="5">
        <v>270</v>
      </c>
      <c r="G28" s="5">
        <v>0</v>
      </c>
      <c r="H28" s="5">
        <v>270</v>
      </c>
      <c r="I28" s="5">
        <v>237</v>
      </c>
      <c r="J28" s="5">
        <v>0</v>
      </c>
      <c r="K28" s="5">
        <v>33</v>
      </c>
      <c r="L28" s="5">
        <v>43</v>
      </c>
      <c r="M28" s="5">
        <v>43</v>
      </c>
      <c r="N28" s="5">
        <v>1</v>
      </c>
      <c r="O28" s="5">
        <v>9</v>
      </c>
      <c r="P28" s="5">
        <v>33</v>
      </c>
      <c r="Q28" s="5">
        <v>0</v>
      </c>
      <c r="R28" s="5">
        <v>0</v>
      </c>
      <c r="S28" s="5">
        <v>0</v>
      </c>
      <c r="T28" s="5">
        <v>0</v>
      </c>
      <c r="U28" s="37">
        <v>0</v>
      </c>
    </row>
    <row r="29" spans="1:21" s="1" customFormat="1" ht="12.75">
      <c r="A29" s="16" t="s">
        <v>21</v>
      </c>
      <c r="B29" s="5" t="s">
        <v>46</v>
      </c>
      <c r="C29" s="5">
        <v>12272</v>
      </c>
      <c r="D29" s="5">
        <v>10033</v>
      </c>
      <c r="E29" s="5">
        <v>9887</v>
      </c>
      <c r="F29" s="5">
        <v>146</v>
      </c>
      <c r="G29" s="5">
        <v>0</v>
      </c>
      <c r="H29" s="5">
        <v>146</v>
      </c>
      <c r="I29" s="5">
        <v>119</v>
      </c>
      <c r="J29" s="5">
        <v>0</v>
      </c>
      <c r="K29" s="5">
        <v>27</v>
      </c>
      <c r="L29" s="5">
        <v>59</v>
      </c>
      <c r="M29" s="5">
        <v>59</v>
      </c>
      <c r="N29" s="5">
        <v>12</v>
      </c>
      <c r="O29" s="5">
        <v>20</v>
      </c>
      <c r="P29" s="5">
        <v>27</v>
      </c>
      <c r="Q29" s="5">
        <v>0</v>
      </c>
      <c r="R29" s="5">
        <v>0</v>
      </c>
      <c r="S29" s="5">
        <v>0</v>
      </c>
      <c r="T29" s="5">
        <v>0</v>
      </c>
      <c r="U29" s="37">
        <v>0</v>
      </c>
    </row>
    <row r="30" spans="1:21" s="1" customFormat="1" ht="13.5" thickBot="1">
      <c r="A30" s="50" t="s">
        <v>22</v>
      </c>
      <c r="B30" s="51" t="s">
        <v>47</v>
      </c>
      <c r="C30" s="51">
        <v>12844</v>
      </c>
      <c r="D30" s="51">
        <v>10335</v>
      </c>
      <c r="E30" s="51">
        <v>9988</v>
      </c>
      <c r="F30" s="51">
        <v>347</v>
      </c>
      <c r="G30" s="51">
        <v>0</v>
      </c>
      <c r="H30" s="51">
        <v>347</v>
      </c>
      <c r="I30" s="51">
        <v>328</v>
      </c>
      <c r="J30" s="51">
        <v>6</v>
      </c>
      <c r="K30" s="51">
        <v>13</v>
      </c>
      <c r="L30" s="51">
        <v>54</v>
      </c>
      <c r="M30" s="51">
        <v>54</v>
      </c>
      <c r="N30" s="51">
        <v>12</v>
      </c>
      <c r="O30" s="51">
        <v>29</v>
      </c>
      <c r="P30" s="51">
        <v>13</v>
      </c>
      <c r="Q30" s="51">
        <v>0</v>
      </c>
      <c r="R30" s="51">
        <v>0</v>
      </c>
      <c r="S30" s="51">
        <v>0</v>
      </c>
      <c r="T30" s="51">
        <v>0</v>
      </c>
      <c r="U30" s="52">
        <v>0</v>
      </c>
    </row>
    <row r="31" spans="1:21" s="1" customFormat="1" ht="12.75" thickBot="1">
      <c r="A31" s="12" t="s">
        <v>23</v>
      </c>
      <c r="B31" s="7" t="s">
        <v>24</v>
      </c>
      <c r="C31" s="28">
        <f>SUM(C32:C36)</f>
        <v>30627</v>
      </c>
      <c r="D31" s="29">
        <f aca="true" t="shared" si="3" ref="D31:U31">SUM(D32:D36)</f>
        <v>25062</v>
      </c>
      <c r="E31" s="29">
        <f t="shared" si="3"/>
        <v>24949</v>
      </c>
      <c r="F31" s="29">
        <f t="shared" si="3"/>
        <v>113</v>
      </c>
      <c r="G31" s="29">
        <f t="shared" si="3"/>
        <v>0</v>
      </c>
      <c r="H31" s="29">
        <f t="shared" si="3"/>
        <v>113</v>
      </c>
      <c r="I31" s="29">
        <f t="shared" si="3"/>
        <v>104</v>
      </c>
      <c r="J31" s="29">
        <f t="shared" si="3"/>
        <v>0</v>
      </c>
      <c r="K31" s="29">
        <f t="shared" si="3"/>
        <v>9</v>
      </c>
      <c r="L31" s="29">
        <f t="shared" si="3"/>
        <v>115</v>
      </c>
      <c r="M31" s="29">
        <f t="shared" si="3"/>
        <v>115</v>
      </c>
      <c r="N31" s="29">
        <f t="shared" si="3"/>
        <v>52</v>
      </c>
      <c r="O31" s="29">
        <f t="shared" si="3"/>
        <v>54</v>
      </c>
      <c r="P31" s="29">
        <f t="shared" si="3"/>
        <v>9</v>
      </c>
      <c r="Q31" s="29">
        <f t="shared" si="3"/>
        <v>0</v>
      </c>
      <c r="R31" s="29">
        <f t="shared" si="3"/>
        <v>0</v>
      </c>
      <c r="S31" s="29">
        <f t="shared" si="3"/>
        <v>0</v>
      </c>
      <c r="T31" s="30">
        <f t="shared" si="3"/>
        <v>0</v>
      </c>
      <c r="U31" s="31">
        <f t="shared" si="3"/>
        <v>0</v>
      </c>
    </row>
    <row r="32" spans="1:21" s="1" customFormat="1" ht="12.75">
      <c r="A32" s="18" t="s">
        <v>25</v>
      </c>
      <c r="B32" s="21" t="s">
        <v>48</v>
      </c>
      <c r="C32" s="8">
        <v>12365</v>
      </c>
      <c r="D32" s="8">
        <v>10200</v>
      </c>
      <c r="E32" s="8">
        <v>10188</v>
      </c>
      <c r="F32" s="8">
        <v>12</v>
      </c>
      <c r="G32" s="8">
        <v>0</v>
      </c>
      <c r="H32" s="8">
        <v>12</v>
      </c>
      <c r="I32" s="8">
        <v>12</v>
      </c>
      <c r="J32" s="8">
        <v>0</v>
      </c>
      <c r="K32" s="8">
        <v>0</v>
      </c>
      <c r="L32" s="8">
        <v>38</v>
      </c>
      <c r="M32" s="8">
        <v>38</v>
      </c>
      <c r="N32" s="8">
        <v>11</v>
      </c>
      <c r="O32" s="8">
        <v>27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36">
        <v>0</v>
      </c>
    </row>
    <row r="33" spans="1:21" s="1" customFormat="1" ht="12.75">
      <c r="A33" s="16" t="s">
        <v>26</v>
      </c>
      <c r="B33" s="15" t="s">
        <v>49</v>
      </c>
      <c r="C33" s="5">
        <v>5448</v>
      </c>
      <c r="D33" s="5">
        <v>4344</v>
      </c>
      <c r="E33" s="5">
        <v>4330</v>
      </c>
      <c r="F33" s="5">
        <v>14</v>
      </c>
      <c r="G33" s="5">
        <v>0</v>
      </c>
      <c r="H33" s="5">
        <v>14</v>
      </c>
      <c r="I33" s="5">
        <v>14</v>
      </c>
      <c r="J33" s="5">
        <v>0</v>
      </c>
      <c r="K33" s="5">
        <v>0</v>
      </c>
      <c r="L33" s="5">
        <v>8</v>
      </c>
      <c r="M33" s="5">
        <v>8</v>
      </c>
      <c r="N33" s="5">
        <v>0</v>
      </c>
      <c r="O33" s="5">
        <v>8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37">
        <v>0</v>
      </c>
    </row>
    <row r="34" spans="1:21" s="1" customFormat="1" ht="12.75">
      <c r="A34" s="16" t="s">
        <v>27</v>
      </c>
      <c r="B34" s="15" t="s">
        <v>50</v>
      </c>
      <c r="C34" s="5">
        <v>4583</v>
      </c>
      <c r="D34" s="5">
        <v>3816</v>
      </c>
      <c r="E34" s="5">
        <v>3753</v>
      </c>
      <c r="F34" s="5">
        <v>63</v>
      </c>
      <c r="G34" s="5">
        <v>0</v>
      </c>
      <c r="H34" s="5">
        <v>63</v>
      </c>
      <c r="I34" s="5">
        <v>55</v>
      </c>
      <c r="J34" s="5">
        <v>0</v>
      </c>
      <c r="K34" s="5">
        <v>8</v>
      </c>
      <c r="L34" s="5">
        <v>18</v>
      </c>
      <c r="M34" s="5">
        <v>18</v>
      </c>
      <c r="N34" s="5">
        <v>5</v>
      </c>
      <c r="O34" s="5">
        <v>5</v>
      </c>
      <c r="P34" s="5">
        <v>8</v>
      </c>
      <c r="Q34" s="5">
        <v>0</v>
      </c>
      <c r="R34" s="5">
        <v>0</v>
      </c>
      <c r="S34" s="5">
        <v>0</v>
      </c>
      <c r="T34" s="5">
        <v>0</v>
      </c>
      <c r="U34" s="37">
        <v>0</v>
      </c>
    </row>
    <row r="35" spans="1:21" s="1" customFormat="1" ht="12.75">
      <c r="A35" s="16" t="s">
        <v>28</v>
      </c>
      <c r="B35" s="15" t="s">
        <v>51</v>
      </c>
      <c r="C35" s="5">
        <v>3502</v>
      </c>
      <c r="D35" s="5">
        <v>2817</v>
      </c>
      <c r="E35" s="5">
        <v>2807</v>
      </c>
      <c r="F35" s="5">
        <v>10</v>
      </c>
      <c r="G35" s="5">
        <v>0</v>
      </c>
      <c r="H35" s="5">
        <v>10</v>
      </c>
      <c r="I35" s="5">
        <v>10</v>
      </c>
      <c r="J35" s="5">
        <v>0</v>
      </c>
      <c r="K35" s="5">
        <v>0</v>
      </c>
      <c r="L35" s="5">
        <v>47</v>
      </c>
      <c r="M35" s="5">
        <v>47</v>
      </c>
      <c r="N35" s="5">
        <v>35</v>
      </c>
      <c r="O35" s="5">
        <v>12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37">
        <v>0</v>
      </c>
    </row>
    <row r="36" spans="1:21" s="1" customFormat="1" ht="13.5" thickBot="1">
      <c r="A36" s="17" t="s">
        <v>29</v>
      </c>
      <c r="B36" s="22" t="s">
        <v>52</v>
      </c>
      <c r="C36" s="9">
        <v>4729</v>
      </c>
      <c r="D36" s="9">
        <v>3885</v>
      </c>
      <c r="E36" s="9">
        <v>3871</v>
      </c>
      <c r="F36" s="9">
        <v>14</v>
      </c>
      <c r="G36" s="9">
        <v>0</v>
      </c>
      <c r="H36" s="9">
        <v>14</v>
      </c>
      <c r="I36" s="9">
        <v>13</v>
      </c>
      <c r="J36" s="9">
        <v>0</v>
      </c>
      <c r="K36" s="9">
        <v>1</v>
      </c>
      <c r="L36" s="9">
        <v>4</v>
      </c>
      <c r="M36" s="9">
        <v>4</v>
      </c>
      <c r="N36" s="9">
        <v>1</v>
      </c>
      <c r="O36" s="9">
        <v>2</v>
      </c>
      <c r="P36" s="9">
        <v>1</v>
      </c>
      <c r="Q36" s="9">
        <v>0</v>
      </c>
      <c r="R36" s="9">
        <v>0</v>
      </c>
      <c r="S36" s="9">
        <v>0</v>
      </c>
      <c r="T36" s="9">
        <v>0</v>
      </c>
      <c r="U36" s="38">
        <v>0</v>
      </c>
    </row>
    <row r="37" spans="1:21" s="1" customFormat="1" ht="13.5" thickBot="1">
      <c r="A37" s="43" t="s">
        <v>74</v>
      </c>
      <c r="B37" s="44" t="s">
        <v>53</v>
      </c>
      <c r="C37" s="45">
        <v>674299</v>
      </c>
      <c r="D37" s="45">
        <v>576074</v>
      </c>
      <c r="E37" s="45">
        <v>575238</v>
      </c>
      <c r="F37" s="45">
        <v>836</v>
      </c>
      <c r="G37" s="45">
        <v>6</v>
      </c>
      <c r="H37" s="45">
        <v>830</v>
      </c>
      <c r="I37" s="45">
        <v>523</v>
      </c>
      <c r="J37" s="45">
        <v>3</v>
      </c>
      <c r="K37" s="45">
        <v>304</v>
      </c>
      <c r="L37" s="45">
        <v>4163</v>
      </c>
      <c r="M37" s="45">
        <v>4163</v>
      </c>
      <c r="N37" s="45">
        <v>1305</v>
      </c>
      <c r="O37" s="45">
        <v>2554</v>
      </c>
      <c r="P37" s="45">
        <v>304</v>
      </c>
      <c r="Q37" s="45">
        <v>0</v>
      </c>
      <c r="R37" s="45">
        <v>0</v>
      </c>
      <c r="S37" s="45">
        <v>0</v>
      </c>
      <c r="T37" s="45">
        <v>0</v>
      </c>
      <c r="U37" s="46">
        <v>0</v>
      </c>
    </row>
    <row r="38" spans="1:21" s="1" customFormat="1" ht="11.25" thickBot="1">
      <c r="A38" s="39"/>
      <c r="B38" s="40" t="s">
        <v>31</v>
      </c>
      <c r="C38" s="41">
        <f>SUM(C37,C31,C21,C13,C6)</f>
        <v>1050768</v>
      </c>
      <c r="D38" s="41">
        <f aca="true" t="shared" si="4" ref="D38:N38">SUM(D37,D31,D21,D13,D6)</f>
        <v>886404</v>
      </c>
      <c r="E38" s="41">
        <f t="shared" si="4"/>
        <v>883394</v>
      </c>
      <c r="F38" s="41">
        <f t="shared" si="4"/>
        <v>3010</v>
      </c>
      <c r="G38" s="41">
        <f t="shared" si="4"/>
        <v>6</v>
      </c>
      <c r="H38" s="41">
        <f t="shared" si="4"/>
        <v>3004</v>
      </c>
      <c r="I38" s="41">
        <f t="shared" si="4"/>
        <v>2399</v>
      </c>
      <c r="J38" s="41">
        <f t="shared" si="4"/>
        <v>24</v>
      </c>
      <c r="K38" s="41">
        <f t="shared" si="4"/>
        <v>581</v>
      </c>
      <c r="L38" s="41">
        <f t="shared" si="4"/>
        <v>5949</v>
      </c>
      <c r="M38" s="41">
        <f t="shared" si="4"/>
        <v>5949</v>
      </c>
      <c r="N38" s="41">
        <f t="shared" si="4"/>
        <v>1926</v>
      </c>
      <c r="O38" s="41">
        <f aca="true" t="shared" si="5" ref="O38:U38">SUM(O37,O31,O21,O13,O6)</f>
        <v>3442</v>
      </c>
      <c r="P38" s="41">
        <f t="shared" si="5"/>
        <v>581</v>
      </c>
      <c r="Q38" s="41">
        <f t="shared" si="5"/>
        <v>0</v>
      </c>
      <c r="R38" s="41">
        <f t="shared" si="5"/>
        <v>0</v>
      </c>
      <c r="S38" s="41">
        <f t="shared" si="5"/>
        <v>0</v>
      </c>
      <c r="T38" s="41">
        <f t="shared" si="5"/>
        <v>0</v>
      </c>
      <c r="U38" s="42">
        <f t="shared" si="5"/>
        <v>0</v>
      </c>
    </row>
    <row r="39" spans="1:20" s="1" customFormat="1" ht="12.75">
      <c r="A39" s="3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1" s="1" customFormat="1" ht="12.75">
      <c r="A40" s="3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</row>
    <row r="41" spans="1:20" s="1" customFormat="1" ht="12.75">
      <c r="A41" s="25" t="s">
        <v>75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1:20" ht="12.75">
      <c r="A42" s="55" t="s">
        <v>76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</row>
    <row r="43" ht="12.75">
      <c r="A43" s="13"/>
    </row>
    <row r="45" spans="3:17" ht="12.75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</sheetData>
  <sheetProtection/>
  <mergeCells count="17">
    <mergeCell ref="A1:B1"/>
    <mergeCell ref="M1:T1"/>
    <mergeCell ref="B3:B5"/>
    <mergeCell ref="A3:A5"/>
    <mergeCell ref="F4:F5"/>
    <mergeCell ref="E4:E5"/>
    <mergeCell ref="D4:D5"/>
    <mergeCell ref="H4:K4"/>
    <mergeCell ref="A42:T42"/>
    <mergeCell ref="H3:U3"/>
    <mergeCell ref="A2:T2"/>
    <mergeCell ref="C3:C5"/>
    <mergeCell ref="D3:G3"/>
    <mergeCell ref="G4:G5"/>
    <mergeCell ref="M4:P4"/>
    <mergeCell ref="Q4:T4"/>
    <mergeCell ref="L4:L5"/>
  </mergeCells>
  <printOptions horizontalCentered="1"/>
  <pageMargins left="0.1" right="0.1968503937007874" top="0.6299212598425197" bottom="0.31496062992125984" header="0.5118110236220472" footer="0.3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Wojciech Koziel</cp:lastModifiedBy>
  <cp:lastPrinted>2013-10-10T12:34:18Z</cp:lastPrinted>
  <dcterms:created xsi:type="dcterms:W3CDTF">2003-09-14T15:19:22Z</dcterms:created>
  <dcterms:modified xsi:type="dcterms:W3CDTF">2022-07-25T13:34:51Z</dcterms:modified>
  <cp:category/>
  <cp:version/>
  <cp:contentType/>
  <cp:contentStatus/>
</cp:coreProperties>
</file>