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6860" activeTab="0"/>
  </bookViews>
  <sheets>
    <sheet name="30.09.2011" sheetId="1" r:id="rId1"/>
  </sheets>
  <definedNames>
    <definedName name="_xlnm.Print_Area" localSheetId="0">'30.09.2011'!$A$1:$T$41</definedName>
  </definedNames>
  <calcPr fullCalcOnLoad="1"/>
</workbook>
</file>

<file path=xl/sharedStrings.xml><?xml version="1.0" encoding="utf-8"?>
<sst xmlns="http://schemas.openxmlformats.org/spreadsheetml/2006/main" count="91" uniqueCount="85">
  <si>
    <t>Nazwa 
jednostki</t>
  </si>
  <si>
    <t>Liczba
mieszkańców</t>
  </si>
  <si>
    <t>ogółem</t>
  </si>
  <si>
    <t>wpisanych
z urzędu</t>
  </si>
  <si>
    <t>wpisanych
na 
wniosek</t>
  </si>
  <si>
    <t>Kod 
teryt.</t>
  </si>
  <si>
    <t>Liczba wyborców
ujętych w rejestrze wyborców</t>
  </si>
  <si>
    <t>w tym:
część B</t>
  </si>
  <si>
    <t xml:space="preserve"> Powiat Łódzki Wschodni</t>
  </si>
  <si>
    <t>100800</t>
  </si>
  <si>
    <t xml:space="preserve"> Powiat Pabianicki</t>
  </si>
  <si>
    <t>100801</t>
  </si>
  <si>
    <t>100802</t>
  </si>
  <si>
    <t>100803</t>
  </si>
  <si>
    <t>100804</t>
  </si>
  <si>
    <t>100805</t>
  </si>
  <si>
    <t>100807</t>
  </si>
  <si>
    <t>102000</t>
  </si>
  <si>
    <t xml:space="preserve"> Powiat Zgierski</t>
  </si>
  <si>
    <t>102001</t>
  </si>
  <si>
    <t>102003</t>
  </si>
  <si>
    <t>102004</t>
  </si>
  <si>
    <t>102005</t>
  </si>
  <si>
    <t>102007</t>
  </si>
  <si>
    <t>102008</t>
  </si>
  <si>
    <t>102009</t>
  </si>
  <si>
    <t>102100</t>
  </si>
  <si>
    <t xml:space="preserve"> Powiat Brzeziński</t>
  </si>
  <si>
    <t>102101</t>
  </si>
  <si>
    <t>102102</t>
  </si>
  <si>
    <t>102103</t>
  </si>
  <si>
    <t>102104</t>
  </si>
  <si>
    <t>102105</t>
  </si>
  <si>
    <t>Delegatura w Łodzi</t>
  </si>
  <si>
    <t>całość:</t>
  </si>
  <si>
    <t>m. Konstantynów Łódzki</t>
  </si>
  <si>
    <t>m. Pabianice</t>
  </si>
  <si>
    <t>gm. Dłutów</t>
  </si>
  <si>
    <t>gm. Dobroń</t>
  </si>
  <si>
    <t>gm. Ksawerów</t>
  </si>
  <si>
    <t>gm. Lutomiersk</t>
  </si>
  <si>
    <t>gm. Pabianice</t>
  </si>
  <si>
    <t>m. Głowno</t>
  </si>
  <si>
    <t>m. Ozorków</t>
  </si>
  <si>
    <t>m. Zgierz</t>
  </si>
  <si>
    <t>gm. Aleksandrów Łódzki</t>
  </si>
  <si>
    <t>gm. Głowno</t>
  </si>
  <si>
    <t>gm. Ozorków</t>
  </si>
  <si>
    <t>gm. Parzęczew</t>
  </si>
  <si>
    <t>gm. Stryków</t>
  </si>
  <si>
    <t>gm. Zgierz</t>
  </si>
  <si>
    <t>m. Brzeziny</t>
  </si>
  <si>
    <t>gm. Brzeziny</t>
  </si>
  <si>
    <t>gm. Dmosin</t>
  </si>
  <si>
    <t>gm. Jeżów</t>
  </si>
  <si>
    <t>gm. Rogów</t>
  </si>
  <si>
    <t>m. Łódź</t>
  </si>
  <si>
    <t>gm. Andrespol</t>
  </si>
  <si>
    <t>gm. Brójce</t>
  </si>
  <si>
    <t>gm. Koluszki</t>
  </si>
  <si>
    <t>gm. Nowosolna</t>
  </si>
  <si>
    <t>gm. Rzgów</t>
  </si>
  <si>
    <t>gm. Tuszyn</t>
  </si>
  <si>
    <t>art. 19 § 1</t>
  </si>
  <si>
    <t>art. 19 § 2</t>
  </si>
  <si>
    <t>art. 19 § 3</t>
  </si>
  <si>
    <t>§ 6 ust. 1 pkt 1</t>
  </si>
  <si>
    <t>§ 6 ust. 1 pkt 2</t>
  </si>
  <si>
    <t>§ 6 ust. 1 pkt 3</t>
  </si>
  <si>
    <t>Informacje dodatkowe</t>
  </si>
  <si>
    <t>O wpisaniu</t>
  </si>
  <si>
    <t>O skreśleniu w części A</t>
  </si>
  <si>
    <t>O skreśleniu w części B</t>
  </si>
  <si>
    <t xml:space="preserve">O skreśleniu ogółem Część A i B
</t>
  </si>
  <si>
    <t>Stan rejestru na 30.09.2011 r.</t>
  </si>
  <si>
    <t>100602</t>
  </si>
  <si>
    <t>100603</t>
  </si>
  <si>
    <t>100607</t>
  </si>
  <si>
    <t>100608</t>
  </si>
  <si>
    <t>100610</t>
  </si>
  <si>
    <t>100611</t>
  </si>
  <si>
    <t>100806</t>
  </si>
  <si>
    <t>102002</t>
  </si>
  <si>
    <t>102006</t>
  </si>
  <si>
    <t>106101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</si>
</sst>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4">
    <font>
      <sz val="10"/>
      <name val="Arial CE"/>
      <family val="0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sz val="8"/>
      <color indexed="8"/>
      <name val="MS Sans Serif"/>
      <family val="2"/>
    </font>
    <font>
      <sz val="10"/>
      <color indexed="8"/>
      <name val="Arial"/>
      <family val="2"/>
    </font>
    <font>
      <b/>
      <sz val="9"/>
      <color indexed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8" fillId="0" borderId="0">
      <alignment/>
      <protection/>
    </xf>
    <xf numFmtId="0" fontId="6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1" xfId="52" applyFont="1" applyFill="1" applyBorder="1" applyAlignment="1">
      <alignment horizontal="left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33" borderId="14" xfId="0" applyFont="1" applyFill="1" applyBorder="1" applyAlignment="1">
      <alignment/>
    </xf>
    <xf numFmtId="1" fontId="3" fillId="0" borderId="11" xfId="0" applyNumberFormat="1" applyFont="1" applyBorder="1" applyAlignment="1">
      <alignment/>
    </xf>
    <xf numFmtId="0" fontId="8" fillId="0" borderId="0" xfId="51">
      <alignment/>
      <protection/>
    </xf>
    <xf numFmtId="0" fontId="5" fillId="0" borderId="11" xfId="52" applyFont="1" applyFill="1" applyBorder="1" applyAlignment="1">
      <alignment wrapText="1"/>
      <protection/>
    </xf>
    <xf numFmtId="0" fontId="0" fillId="0" borderId="11" xfId="0" applyBorder="1" applyAlignment="1">
      <alignment/>
    </xf>
    <xf numFmtId="0" fontId="8" fillId="0" borderId="15" xfId="51" applyBorder="1">
      <alignment/>
      <protection/>
    </xf>
    <xf numFmtId="0" fontId="8" fillId="0" borderId="16" xfId="51" applyBorder="1">
      <alignment/>
      <protection/>
    </xf>
    <xf numFmtId="0" fontId="8" fillId="0" borderId="17" xfId="51" applyBorder="1">
      <alignment/>
      <protection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wrapText="1"/>
    </xf>
    <xf numFmtId="0" fontId="9" fillId="34" borderId="20" xfId="0" applyFont="1" applyFill="1" applyBorder="1" applyAlignment="1">
      <alignment horizontal="center" wrapText="1"/>
    </xf>
    <xf numFmtId="1" fontId="7" fillId="0" borderId="21" xfId="52" applyNumberFormat="1" applyFont="1" applyBorder="1" applyAlignment="1">
      <alignment horizontal="center" vertical="center" wrapText="1"/>
      <protection/>
    </xf>
    <xf numFmtId="0" fontId="4" fillId="0" borderId="22" xfId="0" applyFont="1" applyBorder="1" applyAlignment="1">
      <alignment horizontal="center"/>
    </xf>
    <xf numFmtId="1" fontId="7" fillId="0" borderId="23" xfId="52" applyNumberFormat="1" applyFont="1" applyBorder="1" applyAlignment="1">
      <alignment horizontal="center" vertical="center" wrapText="1"/>
      <protection/>
    </xf>
    <xf numFmtId="0" fontId="1" fillId="0" borderId="0" xfId="0" applyFont="1" applyAlignment="1" applyProtection="1">
      <alignment horizontal="left"/>
      <protection locked="0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center" vertical="center" wrapText="1"/>
    </xf>
    <xf numFmtId="1" fontId="2" fillId="0" borderId="32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Arkusz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52" sqref="C52"/>
    </sheetView>
  </sheetViews>
  <sheetFormatPr defaultColWidth="9.00390625" defaultRowHeight="12.75"/>
  <cols>
    <col min="1" max="1" width="10.125" style="5" customWidth="1"/>
    <col min="2" max="2" width="21.125" style="0" customWidth="1"/>
    <col min="3" max="3" width="13.875" style="0" customWidth="1"/>
    <col min="4" max="4" width="8.50390625" style="0" customWidth="1"/>
    <col min="5" max="6" width="11.125" style="0" customWidth="1"/>
    <col min="7" max="7" width="8.125" style="0" customWidth="1"/>
    <col min="8" max="8" width="7.875" style="0" customWidth="1"/>
    <col min="9" max="9" width="6.875" style="0" customWidth="1"/>
    <col min="10" max="11" width="7.00390625" style="0" customWidth="1"/>
    <col min="12" max="12" width="11.125" style="0" customWidth="1"/>
    <col min="13" max="13" width="7.875" style="0" customWidth="1"/>
    <col min="14" max="16" width="7.00390625" style="0" customWidth="1"/>
    <col min="17" max="17" width="7.875" style="0" customWidth="1"/>
    <col min="18" max="20" width="7.00390625" style="0" customWidth="1"/>
    <col min="21" max="21" width="18.00390625" style="0" customWidth="1"/>
    <col min="23" max="23" width="26.25390625" style="0" customWidth="1"/>
  </cols>
  <sheetData>
    <row r="1" spans="1:20" s="1" customFormat="1" ht="9.75">
      <c r="A1" s="42" t="s">
        <v>33</v>
      </c>
      <c r="B1" s="42"/>
      <c r="M1" s="42" t="s">
        <v>74</v>
      </c>
      <c r="N1" s="42"/>
      <c r="O1" s="42"/>
      <c r="P1" s="42"/>
      <c r="Q1" s="42"/>
      <c r="R1" s="42"/>
      <c r="S1" s="42"/>
      <c r="T1" s="42"/>
    </row>
    <row r="2" spans="1:20" s="1" customFormat="1" ht="10.5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2" s="1" customFormat="1" ht="38.25" customHeight="1">
      <c r="A3" s="46" t="s">
        <v>5</v>
      </c>
      <c r="B3" s="43" t="s">
        <v>0</v>
      </c>
      <c r="C3" s="34" t="s">
        <v>1</v>
      </c>
      <c r="D3" s="34" t="s">
        <v>6</v>
      </c>
      <c r="E3" s="34"/>
      <c r="F3" s="34"/>
      <c r="G3" s="34"/>
      <c r="H3" s="49" t="s">
        <v>69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50"/>
      <c r="V3" s="7"/>
    </row>
    <row r="4" spans="1:20" s="1" customFormat="1" ht="23.25" customHeight="1">
      <c r="A4" s="47"/>
      <c r="B4" s="44"/>
      <c r="C4" s="35"/>
      <c r="D4" s="51" t="s">
        <v>2</v>
      </c>
      <c r="E4" s="35" t="s">
        <v>3</v>
      </c>
      <c r="F4" s="35" t="s">
        <v>4</v>
      </c>
      <c r="G4" s="37" t="s">
        <v>7</v>
      </c>
      <c r="H4" s="37" t="s">
        <v>70</v>
      </c>
      <c r="I4" s="37"/>
      <c r="J4" s="37"/>
      <c r="K4" s="37"/>
      <c r="L4" s="39" t="s">
        <v>73</v>
      </c>
      <c r="M4" s="37" t="s">
        <v>71</v>
      </c>
      <c r="N4" s="37"/>
      <c r="O4" s="37"/>
      <c r="P4" s="37"/>
      <c r="Q4" s="37" t="s">
        <v>72</v>
      </c>
      <c r="R4" s="39"/>
      <c r="S4" s="39"/>
      <c r="T4" s="40"/>
    </row>
    <row r="5" spans="1:20" s="7" customFormat="1" ht="39" thickBot="1">
      <c r="A5" s="48"/>
      <c r="B5" s="45"/>
      <c r="C5" s="36"/>
      <c r="D5" s="52"/>
      <c r="E5" s="36"/>
      <c r="F5" s="36"/>
      <c r="G5" s="38"/>
      <c r="H5" s="26" t="s">
        <v>2</v>
      </c>
      <c r="I5" s="28" t="s">
        <v>63</v>
      </c>
      <c r="J5" s="28" t="s">
        <v>64</v>
      </c>
      <c r="K5" s="28" t="s">
        <v>65</v>
      </c>
      <c r="L5" s="41"/>
      <c r="M5" s="26" t="s">
        <v>2</v>
      </c>
      <c r="N5" s="28" t="s">
        <v>66</v>
      </c>
      <c r="O5" s="28" t="s">
        <v>67</v>
      </c>
      <c r="P5" s="28" t="s">
        <v>68</v>
      </c>
      <c r="Q5" s="27" t="s">
        <v>2</v>
      </c>
      <c r="R5" s="28" t="s">
        <v>66</v>
      </c>
      <c r="S5" s="28" t="s">
        <v>67</v>
      </c>
      <c r="T5" s="29" t="s">
        <v>68</v>
      </c>
    </row>
    <row r="6" spans="1:21" s="7" customFormat="1" ht="27" customHeight="1" thickBot="1">
      <c r="A6" s="30">
        <v>100600</v>
      </c>
      <c r="B6" s="9" t="s">
        <v>8</v>
      </c>
      <c r="C6" s="20">
        <f>SUM(C7:C12)</f>
        <v>66869</v>
      </c>
      <c r="D6" s="21">
        <f aca="true" t="shared" si="0" ref="D6:T6">SUM(D7:D12)</f>
        <v>54498</v>
      </c>
      <c r="E6" s="21">
        <f t="shared" si="0"/>
        <v>53929</v>
      </c>
      <c r="F6" s="21">
        <f t="shared" si="0"/>
        <v>569</v>
      </c>
      <c r="G6" s="21">
        <f t="shared" si="0"/>
        <v>0</v>
      </c>
      <c r="H6" s="21">
        <f t="shared" si="0"/>
        <v>569</v>
      </c>
      <c r="I6" s="21">
        <f t="shared" si="0"/>
        <v>525</v>
      </c>
      <c r="J6" s="21">
        <f t="shared" si="0"/>
        <v>22</v>
      </c>
      <c r="K6" s="21">
        <f t="shared" si="0"/>
        <v>22</v>
      </c>
      <c r="L6" s="21">
        <f t="shared" si="0"/>
        <v>263</v>
      </c>
      <c r="M6" s="21">
        <f t="shared" si="0"/>
        <v>263</v>
      </c>
      <c r="N6" s="21">
        <f t="shared" si="0"/>
        <v>144</v>
      </c>
      <c r="O6" s="21">
        <f t="shared" si="0"/>
        <v>97</v>
      </c>
      <c r="P6" s="21">
        <f t="shared" si="0"/>
        <v>22</v>
      </c>
      <c r="Q6" s="31">
        <f t="shared" si="0"/>
        <v>0</v>
      </c>
      <c r="R6" s="21">
        <f t="shared" si="0"/>
        <v>0</v>
      </c>
      <c r="S6" s="21">
        <f t="shared" si="0"/>
        <v>0</v>
      </c>
      <c r="T6" s="22">
        <f t="shared" si="0"/>
        <v>0</v>
      </c>
      <c r="U6" s="8"/>
    </row>
    <row r="7" spans="1:21" s="1" customFormat="1" ht="12">
      <c r="A7" s="6" t="s">
        <v>75</v>
      </c>
      <c r="B7" s="10" t="s">
        <v>57</v>
      </c>
      <c r="C7" s="10">
        <v>12425</v>
      </c>
      <c r="D7" s="10">
        <v>10114</v>
      </c>
      <c r="E7" s="10">
        <v>10000</v>
      </c>
      <c r="F7" s="10">
        <v>114</v>
      </c>
      <c r="G7" s="10">
        <v>0</v>
      </c>
      <c r="H7" s="10">
        <v>114</v>
      </c>
      <c r="I7" s="10">
        <v>97</v>
      </c>
      <c r="J7" s="10">
        <v>11</v>
      </c>
      <c r="K7" s="10">
        <v>6</v>
      </c>
      <c r="L7" s="10">
        <v>83</v>
      </c>
      <c r="M7" s="10">
        <v>83</v>
      </c>
      <c r="N7" s="10">
        <v>65</v>
      </c>
      <c r="O7" s="10">
        <v>12</v>
      </c>
      <c r="P7" s="10">
        <v>6</v>
      </c>
      <c r="Q7" s="10">
        <v>0</v>
      </c>
      <c r="R7" s="10">
        <v>0</v>
      </c>
      <c r="S7" s="10">
        <v>0</v>
      </c>
      <c r="T7" s="10">
        <v>0</v>
      </c>
      <c r="U7" s="8"/>
    </row>
    <row r="8" spans="1:21" s="1" customFormat="1" ht="12">
      <c r="A8" s="6" t="s">
        <v>76</v>
      </c>
      <c r="B8" s="6" t="s">
        <v>58</v>
      </c>
      <c r="C8" s="6">
        <v>5932</v>
      </c>
      <c r="D8" s="6">
        <v>4694</v>
      </c>
      <c r="E8" s="6">
        <v>4678</v>
      </c>
      <c r="F8" s="6">
        <v>16</v>
      </c>
      <c r="G8" s="6">
        <v>0</v>
      </c>
      <c r="H8" s="6">
        <v>16</v>
      </c>
      <c r="I8" s="6">
        <v>15</v>
      </c>
      <c r="J8" s="6">
        <v>1</v>
      </c>
      <c r="K8" s="6">
        <v>0</v>
      </c>
      <c r="L8" s="6">
        <v>15</v>
      </c>
      <c r="M8" s="6">
        <v>15</v>
      </c>
      <c r="N8" s="6">
        <v>11</v>
      </c>
      <c r="O8" s="6">
        <v>4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/>
    </row>
    <row r="9" spans="1:21" s="1" customFormat="1" ht="12">
      <c r="A9" s="6" t="s">
        <v>77</v>
      </c>
      <c r="B9" s="6" t="s">
        <v>59</v>
      </c>
      <c r="C9" s="6">
        <v>23276</v>
      </c>
      <c r="D9" s="6">
        <v>19077</v>
      </c>
      <c r="E9" s="6">
        <v>18988</v>
      </c>
      <c r="F9" s="6">
        <v>89</v>
      </c>
      <c r="G9" s="6">
        <v>0</v>
      </c>
      <c r="H9" s="6">
        <v>89</v>
      </c>
      <c r="I9" s="6">
        <v>82</v>
      </c>
      <c r="J9" s="6">
        <v>5</v>
      </c>
      <c r="K9" s="6">
        <v>2</v>
      </c>
      <c r="L9" s="6">
        <v>87</v>
      </c>
      <c r="M9" s="6">
        <v>87</v>
      </c>
      <c r="N9" s="6">
        <v>38</v>
      </c>
      <c r="O9" s="6">
        <v>47</v>
      </c>
      <c r="P9" s="6">
        <v>2</v>
      </c>
      <c r="Q9" s="6">
        <v>0</v>
      </c>
      <c r="R9" s="6">
        <v>0</v>
      </c>
      <c r="S9" s="6">
        <v>0</v>
      </c>
      <c r="T9" s="6">
        <v>0</v>
      </c>
      <c r="U9"/>
    </row>
    <row r="10" spans="1:21" s="1" customFormat="1" ht="12">
      <c r="A10" s="6" t="s">
        <v>78</v>
      </c>
      <c r="B10" s="6" t="s">
        <v>60</v>
      </c>
      <c r="C10" s="6">
        <v>4052</v>
      </c>
      <c r="D10" s="6">
        <v>3372</v>
      </c>
      <c r="E10" s="6">
        <v>3153</v>
      </c>
      <c r="F10" s="6">
        <v>219</v>
      </c>
      <c r="G10" s="6">
        <v>0</v>
      </c>
      <c r="H10" s="6">
        <v>219</v>
      </c>
      <c r="I10" s="6">
        <v>215</v>
      </c>
      <c r="J10" s="6">
        <v>0</v>
      </c>
      <c r="K10" s="6">
        <v>4</v>
      </c>
      <c r="L10" s="6">
        <v>10</v>
      </c>
      <c r="M10" s="6">
        <v>10</v>
      </c>
      <c r="N10" s="6">
        <v>4</v>
      </c>
      <c r="O10" s="6">
        <v>2</v>
      </c>
      <c r="P10" s="6">
        <v>4</v>
      </c>
      <c r="Q10" s="6">
        <v>0</v>
      </c>
      <c r="R10" s="6">
        <v>0</v>
      </c>
      <c r="S10" s="6">
        <v>0</v>
      </c>
      <c r="T10" s="6">
        <v>0</v>
      </c>
      <c r="U10"/>
    </row>
    <row r="11" spans="1:21" s="1" customFormat="1" ht="12">
      <c r="A11" s="6" t="s">
        <v>79</v>
      </c>
      <c r="B11" s="6" t="s">
        <v>61</v>
      </c>
      <c r="C11" s="6">
        <v>9318</v>
      </c>
      <c r="D11" s="6">
        <v>7511</v>
      </c>
      <c r="E11" s="6">
        <v>7480</v>
      </c>
      <c r="F11" s="6">
        <v>31</v>
      </c>
      <c r="G11" s="6">
        <v>0</v>
      </c>
      <c r="H11" s="6">
        <v>31</v>
      </c>
      <c r="I11" s="6">
        <v>31</v>
      </c>
      <c r="J11" s="6">
        <v>0</v>
      </c>
      <c r="K11" s="6">
        <v>0</v>
      </c>
      <c r="L11" s="6">
        <v>29</v>
      </c>
      <c r="M11" s="6">
        <v>29</v>
      </c>
      <c r="N11" s="6">
        <v>14</v>
      </c>
      <c r="O11" s="6">
        <v>15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/>
    </row>
    <row r="12" spans="1:21" s="1" customFormat="1" ht="12.75" thickBot="1">
      <c r="A12" s="11" t="s">
        <v>80</v>
      </c>
      <c r="B12" s="11" t="s">
        <v>62</v>
      </c>
      <c r="C12" s="11">
        <v>11866</v>
      </c>
      <c r="D12" s="11">
        <v>9730</v>
      </c>
      <c r="E12" s="11">
        <v>9630</v>
      </c>
      <c r="F12" s="11">
        <v>100</v>
      </c>
      <c r="G12" s="11">
        <v>0</v>
      </c>
      <c r="H12" s="11">
        <v>100</v>
      </c>
      <c r="I12" s="11">
        <v>85</v>
      </c>
      <c r="J12" s="11">
        <v>5</v>
      </c>
      <c r="K12" s="11">
        <v>10</v>
      </c>
      <c r="L12" s="11">
        <v>39</v>
      </c>
      <c r="M12" s="11">
        <v>39</v>
      </c>
      <c r="N12" s="11">
        <v>12</v>
      </c>
      <c r="O12" s="11">
        <v>17</v>
      </c>
      <c r="P12" s="11">
        <v>10</v>
      </c>
      <c r="Q12" s="11">
        <v>0</v>
      </c>
      <c r="R12" s="11">
        <v>0</v>
      </c>
      <c r="S12" s="11">
        <v>0</v>
      </c>
      <c r="T12" s="11">
        <v>0</v>
      </c>
      <c r="U12"/>
    </row>
    <row r="13" spans="1:21" s="1" customFormat="1" ht="12.75" thickBot="1">
      <c r="A13" s="32" t="s">
        <v>9</v>
      </c>
      <c r="B13" s="9" t="s">
        <v>10</v>
      </c>
      <c r="C13" s="20">
        <f>SUM(C14:C20)</f>
        <v>117157</v>
      </c>
      <c r="D13" s="21">
        <f aca="true" t="shared" si="1" ref="D13:T13">SUM(D14:D20)</f>
        <v>97797</v>
      </c>
      <c r="E13" s="21">
        <f t="shared" si="1"/>
        <v>97422</v>
      </c>
      <c r="F13" s="21">
        <f t="shared" si="1"/>
        <v>375</v>
      </c>
      <c r="G13" s="21">
        <f t="shared" si="1"/>
        <v>0</v>
      </c>
      <c r="H13" s="21">
        <f t="shared" si="1"/>
        <v>375</v>
      </c>
      <c r="I13" s="21">
        <f t="shared" si="1"/>
        <v>351</v>
      </c>
      <c r="J13" s="21">
        <f t="shared" si="1"/>
        <v>8</v>
      </c>
      <c r="K13" s="21">
        <f t="shared" si="1"/>
        <v>16</v>
      </c>
      <c r="L13" s="21">
        <f t="shared" si="1"/>
        <v>480</v>
      </c>
      <c r="M13" s="21">
        <f t="shared" si="1"/>
        <v>480</v>
      </c>
      <c r="N13" s="21">
        <f t="shared" si="1"/>
        <v>192</v>
      </c>
      <c r="O13" s="21">
        <f t="shared" si="1"/>
        <v>272</v>
      </c>
      <c r="P13" s="21">
        <f t="shared" si="1"/>
        <v>16</v>
      </c>
      <c r="Q13" s="21">
        <f t="shared" si="1"/>
        <v>0</v>
      </c>
      <c r="R13" s="21">
        <f t="shared" si="1"/>
        <v>0</v>
      </c>
      <c r="S13" s="21">
        <f t="shared" si="1"/>
        <v>0</v>
      </c>
      <c r="T13" s="22">
        <f t="shared" si="1"/>
        <v>0</v>
      </c>
      <c r="U13"/>
    </row>
    <row r="14" spans="1:21" s="1" customFormat="1" ht="12">
      <c r="A14" s="10" t="s">
        <v>11</v>
      </c>
      <c r="B14" s="10" t="s">
        <v>35</v>
      </c>
      <c r="C14" s="10">
        <v>17368</v>
      </c>
      <c r="D14" s="10">
        <v>14568</v>
      </c>
      <c r="E14" s="10">
        <v>14432</v>
      </c>
      <c r="F14" s="10">
        <v>136</v>
      </c>
      <c r="G14" s="10">
        <v>0</v>
      </c>
      <c r="H14" s="10">
        <v>136</v>
      </c>
      <c r="I14" s="10">
        <v>128</v>
      </c>
      <c r="J14" s="10">
        <v>0</v>
      </c>
      <c r="K14" s="10">
        <v>8</v>
      </c>
      <c r="L14" s="10">
        <v>117</v>
      </c>
      <c r="M14" s="10">
        <v>117</v>
      </c>
      <c r="N14" s="10">
        <v>69</v>
      </c>
      <c r="O14" s="10">
        <v>40</v>
      </c>
      <c r="P14" s="10">
        <v>8</v>
      </c>
      <c r="Q14" s="10">
        <v>0</v>
      </c>
      <c r="R14" s="10">
        <v>0</v>
      </c>
      <c r="S14" s="10">
        <v>0</v>
      </c>
      <c r="T14" s="10">
        <v>0</v>
      </c>
      <c r="U14"/>
    </row>
    <row r="15" spans="1:21" s="1" customFormat="1" ht="12">
      <c r="A15" s="6" t="s">
        <v>12</v>
      </c>
      <c r="B15" s="6" t="s">
        <v>36</v>
      </c>
      <c r="C15" s="6">
        <v>67651</v>
      </c>
      <c r="D15" s="6">
        <v>57077</v>
      </c>
      <c r="E15" s="6">
        <v>57009</v>
      </c>
      <c r="F15" s="6">
        <v>68</v>
      </c>
      <c r="G15" s="6">
        <v>0</v>
      </c>
      <c r="H15" s="6">
        <v>68</v>
      </c>
      <c r="I15" s="6">
        <v>62</v>
      </c>
      <c r="J15" s="6">
        <v>3</v>
      </c>
      <c r="K15" s="6">
        <v>3</v>
      </c>
      <c r="L15" s="6">
        <v>284</v>
      </c>
      <c r="M15" s="6">
        <v>284</v>
      </c>
      <c r="N15" s="6">
        <v>94</v>
      </c>
      <c r="O15" s="6">
        <v>187</v>
      </c>
      <c r="P15" s="6">
        <v>3</v>
      </c>
      <c r="Q15" s="6">
        <v>0</v>
      </c>
      <c r="R15" s="6">
        <v>0</v>
      </c>
      <c r="S15" s="6">
        <v>0</v>
      </c>
      <c r="T15" s="6">
        <v>0</v>
      </c>
      <c r="U15"/>
    </row>
    <row r="16" spans="1:21" s="1" customFormat="1" ht="12">
      <c r="A16" s="6" t="s">
        <v>13</v>
      </c>
      <c r="B16" s="6" t="s">
        <v>37</v>
      </c>
      <c r="C16" s="6">
        <v>4244</v>
      </c>
      <c r="D16" s="6">
        <v>3423</v>
      </c>
      <c r="E16" s="6">
        <v>3409</v>
      </c>
      <c r="F16" s="6">
        <v>14</v>
      </c>
      <c r="G16" s="6">
        <v>0</v>
      </c>
      <c r="H16" s="6">
        <v>14</v>
      </c>
      <c r="I16" s="6">
        <v>14</v>
      </c>
      <c r="J16" s="6">
        <v>0</v>
      </c>
      <c r="K16" s="6">
        <v>0</v>
      </c>
      <c r="L16" s="6">
        <v>14</v>
      </c>
      <c r="M16" s="6">
        <v>14</v>
      </c>
      <c r="N16" s="6">
        <v>7</v>
      </c>
      <c r="O16" s="6">
        <v>7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/>
    </row>
    <row r="17" spans="1:21" s="1" customFormat="1" ht="12">
      <c r="A17" s="6" t="s">
        <v>14</v>
      </c>
      <c r="B17" s="6" t="s">
        <v>38</v>
      </c>
      <c r="C17" s="6">
        <v>7119</v>
      </c>
      <c r="D17" s="6">
        <v>5779</v>
      </c>
      <c r="E17" s="6">
        <v>5728</v>
      </c>
      <c r="F17" s="6">
        <v>51</v>
      </c>
      <c r="G17" s="6">
        <v>0</v>
      </c>
      <c r="H17" s="6">
        <v>51</v>
      </c>
      <c r="I17" s="6">
        <v>48</v>
      </c>
      <c r="J17" s="6">
        <v>2</v>
      </c>
      <c r="K17" s="6">
        <v>1</v>
      </c>
      <c r="L17" s="6">
        <v>16</v>
      </c>
      <c r="M17" s="6">
        <v>16</v>
      </c>
      <c r="N17" s="6">
        <v>4</v>
      </c>
      <c r="O17" s="6">
        <v>11</v>
      </c>
      <c r="P17" s="6">
        <v>1</v>
      </c>
      <c r="Q17" s="6">
        <v>0</v>
      </c>
      <c r="R17" s="6">
        <v>0</v>
      </c>
      <c r="S17" s="6">
        <v>0</v>
      </c>
      <c r="T17" s="6">
        <v>0</v>
      </c>
      <c r="U17"/>
    </row>
    <row r="18" spans="1:21" s="1" customFormat="1" ht="12">
      <c r="A18" s="6" t="s">
        <v>15</v>
      </c>
      <c r="B18" s="6" t="s">
        <v>39</v>
      </c>
      <c r="C18" s="6">
        <v>7357</v>
      </c>
      <c r="D18" s="6">
        <v>6026</v>
      </c>
      <c r="E18" s="6">
        <v>6004</v>
      </c>
      <c r="F18" s="6">
        <v>22</v>
      </c>
      <c r="G18" s="6">
        <v>0</v>
      </c>
      <c r="H18" s="6">
        <v>22</v>
      </c>
      <c r="I18" s="6">
        <v>22</v>
      </c>
      <c r="J18" s="6">
        <v>0</v>
      </c>
      <c r="K18" s="6">
        <v>0</v>
      </c>
      <c r="L18" s="6">
        <v>14</v>
      </c>
      <c r="M18" s="6">
        <v>14</v>
      </c>
      <c r="N18" s="6">
        <v>2</v>
      </c>
      <c r="O18" s="6">
        <v>12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/>
    </row>
    <row r="19" spans="1:21" s="1" customFormat="1" ht="12">
      <c r="A19" s="6" t="s">
        <v>81</v>
      </c>
      <c r="B19" s="6" t="s">
        <v>40</v>
      </c>
      <c r="C19" s="6">
        <v>7313</v>
      </c>
      <c r="D19" s="6">
        <v>5988</v>
      </c>
      <c r="E19" s="6">
        <v>5917</v>
      </c>
      <c r="F19" s="6">
        <v>71</v>
      </c>
      <c r="G19" s="6">
        <v>0</v>
      </c>
      <c r="H19" s="6">
        <v>71</v>
      </c>
      <c r="I19" s="6">
        <v>65</v>
      </c>
      <c r="J19" s="6">
        <v>2</v>
      </c>
      <c r="K19" s="6">
        <v>4</v>
      </c>
      <c r="L19" s="6">
        <v>23</v>
      </c>
      <c r="M19" s="6">
        <v>23</v>
      </c>
      <c r="N19" s="6">
        <v>9</v>
      </c>
      <c r="O19" s="6">
        <v>10</v>
      </c>
      <c r="P19" s="6">
        <v>4</v>
      </c>
      <c r="Q19" s="6">
        <v>0</v>
      </c>
      <c r="R19" s="6">
        <v>0</v>
      </c>
      <c r="S19" s="6">
        <v>0</v>
      </c>
      <c r="T19" s="6">
        <v>0</v>
      </c>
      <c r="U19"/>
    </row>
    <row r="20" spans="1:21" s="1" customFormat="1" ht="12.75" thickBot="1">
      <c r="A20" s="11" t="s">
        <v>16</v>
      </c>
      <c r="B20" s="11" t="s">
        <v>41</v>
      </c>
      <c r="C20" s="11">
        <v>6105</v>
      </c>
      <c r="D20" s="11">
        <v>4936</v>
      </c>
      <c r="E20" s="11">
        <v>4923</v>
      </c>
      <c r="F20" s="11">
        <v>13</v>
      </c>
      <c r="G20" s="11">
        <v>0</v>
      </c>
      <c r="H20" s="11">
        <v>13</v>
      </c>
      <c r="I20" s="11">
        <v>12</v>
      </c>
      <c r="J20" s="11">
        <v>1</v>
      </c>
      <c r="K20" s="11">
        <v>0</v>
      </c>
      <c r="L20" s="11">
        <v>12</v>
      </c>
      <c r="M20" s="11">
        <v>12</v>
      </c>
      <c r="N20" s="11">
        <v>7</v>
      </c>
      <c r="O20" s="11">
        <v>5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/>
    </row>
    <row r="21" spans="1:21" s="3" customFormat="1" ht="12.75" thickBot="1">
      <c r="A21" s="32" t="s">
        <v>17</v>
      </c>
      <c r="B21" s="15" t="s">
        <v>18</v>
      </c>
      <c r="C21" s="20">
        <f>SUM(C22:C30)</f>
        <v>160659</v>
      </c>
      <c r="D21" s="21">
        <f aca="true" t="shared" si="2" ref="D21:T21">SUM(D22:D30)</f>
        <v>132862</v>
      </c>
      <c r="E21" s="21">
        <f t="shared" si="2"/>
        <v>131425</v>
      </c>
      <c r="F21" s="21">
        <f t="shared" si="2"/>
        <v>1437</v>
      </c>
      <c r="G21" s="21">
        <f t="shared" si="2"/>
        <v>0</v>
      </c>
      <c r="H21" s="21">
        <f t="shared" si="2"/>
        <v>1437</v>
      </c>
      <c r="I21" s="21">
        <f t="shared" si="2"/>
        <v>1231</v>
      </c>
      <c r="J21" s="21">
        <f t="shared" si="2"/>
        <v>35</v>
      </c>
      <c r="K21" s="21">
        <f t="shared" si="2"/>
        <v>171</v>
      </c>
      <c r="L21" s="21">
        <f t="shared" si="2"/>
        <v>979</v>
      </c>
      <c r="M21" s="21">
        <f t="shared" si="2"/>
        <v>979</v>
      </c>
      <c r="N21" s="21">
        <f t="shared" si="2"/>
        <v>275</v>
      </c>
      <c r="O21" s="21">
        <f t="shared" si="2"/>
        <v>533</v>
      </c>
      <c r="P21" s="21">
        <f t="shared" si="2"/>
        <v>171</v>
      </c>
      <c r="Q21" s="21">
        <f t="shared" si="2"/>
        <v>0</v>
      </c>
      <c r="R21" s="21">
        <f t="shared" si="2"/>
        <v>0</v>
      </c>
      <c r="S21" s="21">
        <f t="shared" si="2"/>
        <v>0</v>
      </c>
      <c r="T21" s="22">
        <f t="shared" si="2"/>
        <v>0</v>
      </c>
      <c r="U21" s="2"/>
    </row>
    <row r="22" spans="1:21" s="1" customFormat="1" ht="12">
      <c r="A22" s="10" t="s">
        <v>19</v>
      </c>
      <c r="B22" s="10" t="s">
        <v>42</v>
      </c>
      <c r="C22" s="10">
        <v>14975</v>
      </c>
      <c r="D22" s="10">
        <v>12378</v>
      </c>
      <c r="E22" s="10">
        <v>12338</v>
      </c>
      <c r="F22" s="10">
        <v>40</v>
      </c>
      <c r="G22" s="10">
        <v>0</v>
      </c>
      <c r="H22" s="10">
        <v>40</v>
      </c>
      <c r="I22" s="10">
        <v>33</v>
      </c>
      <c r="J22" s="10">
        <v>6</v>
      </c>
      <c r="K22" s="10">
        <v>1</v>
      </c>
      <c r="L22" s="10">
        <v>62</v>
      </c>
      <c r="M22" s="10">
        <v>62</v>
      </c>
      <c r="N22" s="10">
        <v>21</v>
      </c>
      <c r="O22" s="10">
        <v>40</v>
      </c>
      <c r="P22" s="10">
        <v>1</v>
      </c>
      <c r="Q22" s="10">
        <v>0</v>
      </c>
      <c r="R22" s="10">
        <v>0</v>
      </c>
      <c r="S22" s="10">
        <v>0</v>
      </c>
      <c r="T22" s="10">
        <v>0</v>
      </c>
      <c r="U22"/>
    </row>
    <row r="23" spans="1:21" s="1" customFormat="1" ht="12">
      <c r="A23" s="6" t="s">
        <v>82</v>
      </c>
      <c r="B23" s="6" t="s">
        <v>43</v>
      </c>
      <c r="C23" s="6">
        <v>20169</v>
      </c>
      <c r="D23" s="6">
        <v>16655</v>
      </c>
      <c r="E23" s="6">
        <v>16606</v>
      </c>
      <c r="F23" s="6">
        <v>49</v>
      </c>
      <c r="G23" s="6">
        <v>0</v>
      </c>
      <c r="H23" s="6">
        <v>49</v>
      </c>
      <c r="I23" s="6">
        <v>43</v>
      </c>
      <c r="J23" s="6">
        <v>0</v>
      </c>
      <c r="K23" s="6">
        <v>6</v>
      </c>
      <c r="L23" s="6">
        <v>144</v>
      </c>
      <c r="M23" s="6">
        <v>144</v>
      </c>
      <c r="N23" s="6">
        <v>31</v>
      </c>
      <c r="O23" s="6">
        <v>107</v>
      </c>
      <c r="P23" s="6">
        <v>6</v>
      </c>
      <c r="Q23" s="6">
        <v>0</v>
      </c>
      <c r="R23" s="6">
        <v>0</v>
      </c>
      <c r="S23" s="6">
        <v>0</v>
      </c>
      <c r="T23" s="6">
        <v>0</v>
      </c>
      <c r="U23"/>
    </row>
    <row r="24" spans="1:21" s="1" customFormat="1" ht="12">
      <c r="A24" s="6" t="s">
        <v>20</v>
      </c>
      <c r="B24" s="6" t="s">
        <v>44</v>
      </c>
      <c r="C24" s="6">
        <v>56537</v>
      </c>
      <c r="D24" s="6">
        <v>47125</v>
      </c>
      <c r="E24" s="6">
        <v>46933</v>
      </c>
      <c r="F24" s="6">
        <v>192</v>
      </c>
      <c r="G24" s="6">
        <v>0</v>
      </c>
      <c r="H24" s="6">
        <v>192</v>
      </c>
      <c r="I24" s="6">
        <v>148</v>
      </c>
      <c r="J24" s="6">
        <v>21</v>
      </c>
      <c r="K24" s="6">
        <v>23</v>
      </c>
      <c r="L24" s="6">
        <v>308</v>
      </c>
      <c r="M24" s="6">
        <v>308</v>
      </c>
      <c r="N24" s="6">
        <v>64</v>
      </c>
      <c r="O24" s="6">
        <v>221</v>
      </c>
      <c r="P24" s="6">
        <v>23</v>
      </c>
      <c r="Q24" s="6">
        <v>0</v>
      </c>
      <c r="R24" s="6">
        <v>0</v>
      </c>
      <c r="S24" s="6">
        <v>0</v>
      </c>
      <c r="T24" s="6">
        <v>0</v>
      </c>
      <c r="U24"/>
    </row>
    <row r="25" spans="1:21" s="1" customFormat="1" ht="12">
      <c r="A25" s="6" t="s">
        <v>21</v>
      </c>
      <c r="B25" s="6" t="s">
        <v>45</v>
      </c>
      <c r="C25" s="6">
        <v>28276</v>
      </c>
      <c r="D25" s="6">
        <v>23048</v>
      </c>
      <c r="E25" s="6">
        <v>22777</v>
      </c>
      <c r="F25" s="6">
        <v>271</v>
      </c>
      <c r="G25" s="6">
        <v>0</v>
      </c>
      <c r="H25" s="6">
        <v>271</v>
      </c>
      <c r="I25" s="6">
        <v>203</v>
      </c>
      <c r="J25" s="6">
        <v>0</v>
      </c>
      <c r="K25" s="6">
        <v>68</v>
      </c>
      <c r="L25" s="6">
        <v>246</v>
      </c>
      <c r="M25" s="6">
        <v>246</v>
      </c>
      <c r="N25" s="6">
        <v>120</v>
      </c>
      <c r="O25" s="6">
        <v>58</v>
      </c>
      <c r="P25" s="6">
        <v>68</v>
      </c>
      <c r="Q25" s="6">
        <v>0</v>
      </c>
      <c r="R25" s="6">
        <v>0</v>
      </c>
      <c r="S25" s="6">
        <v>0</v>
      </c>
      <c r="T25" s="6">
        <v>0</v>
      </c>
      <c r="U25"/>
    </row>
    <row r="26" spans="1:21" s="1" customFormat="1" ht="12">
      <c r="A26" s="6" t="s">
        <v>22</v>
      </c>
      <c r="B26" s="6" t="s">
        <v>46</v>
      </c>
      <c r="C26" s="6">
        <v>4869</v>
      </c>
      <c r="D26" s="6">
        <v>3938</v>
      </c>
      <c r="E26" s="6">
        <v>3933</v>
      </c>
      <c r="F26" s="6">
        <v>5</v>
      </c>
      <c r="G26" s="6">
        <v>0</v>
      </c>
      <c r="H26" s="6">
        <v>5</v>
      </c>
      <c r="I26" s="6">
        <v>3</v>
      </c>
      <c r="J26" s="6">
        <v>0</v>
      </c>
      <c r="K26" s="6">
        <v>2</v>
      </c>
      <c r="L26" s="6">
        <v>18</v>
      </c>
      <c r="M26" s="6">
        <v>18</v>
      </c>
      <c r="N26" s="6">
        <v>6</v>
      </c>
      <c r="O26" s="6">
        <v>10</v>
      </c>
      <c r="P26" s="6">
        <v>2</v>
      </c>
      <c r="Q26" s="6">
        <v>0</v>
      </c>
      <c r="R26" s="6">
        <v>0</v>
      </c>
      <c r="S26" s="6">
        <v>0</v>
      </c>
      <c r="T26" s="6">
        <v>0</v>
      </c>
      <c r="U26"/>
    </row>
    <row r="27" spans="1:21" s="1" customFormat="1" ht="12">
      <c r="A27" s="6" t="s">
        <v>83</v>
      </c>
      <c r="B27" s="6" t="s">
        <v>47</v>
      </c>
      <c r="C27" s="6">
        <v>6799</v>
      </c>
      <c r="D27" s="6">
        <v>5489</v>
      </c>
      <c r="E27" s="6">
        <v>5450</v>
      </c>
      <c r="F27" s="6">
        <v>39</v>
      </c>
      <c r="G27" s="6">
        <v>0</v>
      </c>
      <c r="H27" s="6">
        <v>39</v>
      </c>
      <c r="I27" s="6">
        <v>37</v>
      </c>
      <c r="J27" s="6">
        <v>0</v>
      </c>
      <c r="K27" s="6">
        <v>2</v>
      </c>
      <c r="L27" s="6">
        <v>35</v>
      </c>
      <c r="M27" s="6">
        <v>35</v>
      </c>
      <c r="N27" s="6">
        <v>7</v>
      </c>
      <c r="O27" s="6">
        <v>26</v>
      </c>
      <c r="P27" s="6">
        <v>2</v>
      </c>
      <c r="Q27" s="6">
        <v>0</v>
      </c>
      <c r="R27" s="6">
        <v>0</v>
      </c>
      <c r="S27" s="6">
        <v>0</v>
      </c>
      <c r="T27" s="6">
        <v>0</v>
      </c>
      <c r="U27"/>
    </row>
    <row r="28" spans="1:21" s="1" customFormat="1" ht="12">
      <c r="A28" s="6" t="s">
        <v>23</v>
      </c>
      <c r="B28" s="6" t="s">
        <v>48</v>
      </c>
      <c r="C28" s="6">
        <v>4893</v>
      </c>
      <c r="D28" s="6">
        <v>4165</v>
      </c>
      <c r="E28" s="6">
        <v>3885</v>
      </c>
      <c r="F28" s="6">
        <v>280</v>
      </c>
      <c r="G28" s="6">
        <v>0</v>
      </c>
      <c r="H28" s="6">
        <v>280</v>
      </c>
      <c r="I28" s="6">
        <v>248</v>
      </c>
      <c r="J28" s="6">
        <v>0</v>
      </c>
      <c r="K28" s="6">
        <v>32</v>
      </c>
      <c r="L28" s="6">
        <v>44</v>
      </c>
      <c r="M28" s="6">
        <v>44</v>
      </c>
      <c r="N28" s="6">
        <v>2</v>
      </c>
      <c r="O28" s="6">
        <v>10</v>
      </c>
      <c r="P28" s="6">
        <v>32</v>
      </c>
      <c r="Q28" s="6">
        <v>0</v>
      </c>
      <c r="R28" s="6">
        <v>0</v>
      </c>
      <c r="S28" s="6">
        <v>0</v>
      </c>
      <c r="T28" s="6">
        <v>0</v>
      </c>
      <c r="U28"/>
    </row>
    <row r="29" spans="1:21" s="1" customFormat="1" ht="12">
      <c r="A29" s="6" t="s">
        <v>24</v>
      </c>
      <c r="B29" s="6" t="s">
        <v>49</v>
      </c>
      <c r="C29" s="6">
        <v>12049</v>
      </c>
      <c r="D29" s="6">
        <v>9940</v>
      </c>
      <c r="E29" s="6">
        <v>9788</v>
      </c>
      <c r="F29" s="6">
        <v>152</v>
      </c>
      <c r="G29" s="6">
        <v>0</v>
      </c>
      <c r="H29" s="6">
        <v>152</v>
      </c>
      <c r="I29" s="6">
        <v>126</v>
      </c>
      <c r="J29" s="6">
        <v>0</v>
      </c>
      <c r="K29" s="6">
        <v>26</v>
      </c>
      <c r="L29" s="6">
        <v>63</v>
      </c>
      <c r="M29" s="6">
        <v>63</v>
      </c>
      <c r="N29" s="6">
        <v>12</v>
      </c>
      <c r="O29" s="6">
        <v>25</v>
      </c>
      <c r="P29" s="6">
        <v>26</v>
      </c>
      <c r="Q29" s="6">
        <v>0</v>
      </c>
      <c r="R29" s="6">
        <v>0</v>
      </c>
      <c r="S29" s="6">
        <v>0</v>
      </c>
      <c r="T29" s="6">
        <v>0</v>
      </c>
      <c r="U29"/>
    </row>
    <row r="30" spans="1:21" s="1" customFormat="1" ht="12.75" thickBot="1">
      <c r="A30" s="11" t="s">
        <v>25</v>
      </c>
      <c r="B30" s="11" t="s">
        <v>50</v>
      </c>
      <c r="C30" s="11">
        <v>12092</v>
      </c>
      <c r="D30" s="11">
        <v>10124</v>
      </c>
      <c r="E30" s="11">
        <v>9715</v>
      </c>
      <c r="F30" s="11">
        <v>409</v>
      </c>
      <c r="G30" s="11">
        <v>0</v>
      </c>
      <c r="H30" s="11">
        <v>409</v>
      </c>
      <c r="I30" s="11">
        <v>390</v>
      </c>
      <c r="J30" s="11">
        <v>8</v>
      </c>
      <c r="K30" s="11">
        <v>11</v>
      </c>
      <c r="L30" s="11">
        <v>59</v>
      </c>
      <c r="M30" s="11">
        <v>59</v>
      </c>
      <c r="N30" s="11">
        <v>12</v>
      </c>
      <c r="O30" s="11">
        <v>36</v>
      </c>
      <c r="P30" s="11">
        <v>11</v>
      </c>
      <c r="Q30" s="11">
        <v>0</v>
      </c>
      <c r="R30" s="11">
        <v>0</v>
      </c>
      <c r="S30" s="11">
        <v>0</v>
      </c>
      <c r="T30" s="11">
        <v>0</v>
      </c>
      <c r="U30"/>
    </row>
    <row r="31" spans="1:21" s="1" customFormat="1" ht="12.75" thickBot="1">
      <c r="A31" s="32" t="s">
        <v>26</v>
      </c>
      <c r="B31" s="9" t="s">
        <v>27</v>
      </c>
      <c r="C31" s="20">
        <f>SUM(C32:C36)</f>
        <v>30629</v>
      </c>
      <c r="D31" s="21">
        <f aca="true" t="shared" si="3" ref="D31:T31">SUM(D32:D36)</f>
        <v>25000</v>
      </c>
      <c r="E31" s="21">
        <f t="shared" si="3"/>
        <v>24870</v>
      </c>
      <c r="F31" s="21">
        <f t="shared" si="3"/>
        <v>130</v>
      </c>
      <c r="G31" s="21">
        <f t="shared" si="3"/>
        <v>0</v>
      </c>
      <c r="H31" s="21">
        <f t="shared" si="3"/>
        <v>130</v>
      </c>
      <c r="I31" s="21">
        <f t="shared" si="3"/>
        <v>120</v>
      </c>
      <c r="J31" s="21">
        <f t="shared" si="3"/>
        <v>1</v>
      </c>
      <c r="K31" s="21">
        <f t="shared" si="3"/>
        <v>9</v>
      </c>
      <c r="L31" s="21">
        <f t="shared" si="3"/>
        <v>117</v>
      </c>
      <c r="M31" s="21">
        <f t="shared" si="3"/>
        <v>117</v>
      </c>
      <c r="N31" s="21">
        <f t="shared" si="3"/>
        <v>50</v>
      </c>
      <c r="O31" s="21">
        <f t="shared" si="3"/>
        <v>58</v>
      </c>
      <c r="P31" s="21">
        <f t="shared" si="3"/>
        <v>9</v>
      </c>
      <c r="Q31" s="21">
        <f t="shared" si="3"/>
        <v>0</v>
      </c>
      <c r="R31" s="21">
        <f t="shared" si="3"/>
        <v>0</v>
      </c>
      <c r="S31" s="21">
        <f t="shared" si="3"/>
        <v>0</v>
      </c>
      <c r="T31" s="22">
        <f t="shared" si="3"/>
        <v>0</v>
      </c>
      <c r="U31"/>
    </row>
    <row r="32" spans="1:21" s="1" customFormat="1" ht="12">
      <c r="A32" s="10" t="s">
        <v>28</v>
      </c>
      <c r="B32" s="10" t="s">
        <v>51</v>
      </c>
      <c r="C32" s="10">
        <v>12354</v>
      </c>
      <c r="D32" s="10">
        <v>10192</v>
      </c>
      <c r="E32" s="10">
        <v>10180</v>
      </c>
      <c r="F32" s="10">
        <v>12</v>
      </c>
      <c r="G32" s="10">
        <v>0</v>
      </c>
      <c r="H32" s="10">
        <v>12</v>
      </c>
      <c r="I32" s="10">
        <v>12</v>
      </c>
      <c r="J32" s="10">
        <v>0</v>
      </c>
      <c r="K32" s="10">
        <v>0</v>
      </c>
      <c r="L32" s="10">
        <v>41</v>
      </c>
      <c r="M32" s="10">
        <v>41</v>
      </c>
      <c r="N32" s="10">
        <v>11</v>
      </c>
      <c r="O32" s="10">
        <v>30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/>
    </row>
    <row r="33" spans="1:21" s="1" customFormat="1" ht="12">
      <c r="A33" s="6" t="s">
        <v>29</v>
      </c>
      <c r="B33" s="6" t="s">
        <v>52</v>
      </c>
      <c r="C33" s="6">
        <v>5410</v>
      </c>
      <c r="D33" s="6">
        <v>4287</v>
      </c>
      <c r="E33" s="6">
        <v>4271</v>
      </c>
      <c r="F33" s="6">
        <v>16</v>
      </c>
      <c r="G33" s="6">
        <v>0</v>
      </c>
      <c r="H33" s="6">
        <v>16</v>
      </c>
      <c r="I33" s="6">
        <v>16</v>
      </c>
      <c r="J33" s="6">
        <v>0</v>
      </c>
      <c r="K33" s="6">
        <v>0</v>
      </c>
      <c r="L33" s="6">
        <v>8</v>
      </c>
      <c r="M33" s="6">
        <v>8</v>
      </c>
      <c r="N33" s="6">
        <v>0</v>
      </c>
      <c r="O33" s="6">
        <v>8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/>
    </row>
    <row r="34" spans="1:21" s="1" customFormat="1" ht="12">
      <c r="A34" s="6" t="s">
        <v>30</v>
      </c>
      <c r="B34" s="6" t="s">
        <v>53</v>
      </c>
      <c r="C34" s="6">
        <v>4551</v>
      </c>
      <c r="D34" s="6">
        <v>3814</v>
      </c>
      <c r="E34" s="6">
        <v>3744</v>
      </c>
      <c r="F34" s="6">
        <v>70</v>
      </c>
      <c r="G34" s="6">
        <v>0</v>
      </c>
      <c r="H34" s="6">
        <v>70</v>
      </c>
      <c r="I34" s="6">
        <v>61</v>
      </c>
      <c r="J34" s="6">
        <v>0</v>
      </c>
      <c r="K34" s="6">
        <v>9</v>
      </c>
      <c r="L34" s="6">
        <v>19</v>
      </c>
      <c r="M34" s="6">
        <v>19</v>
      </c>
      <c r="N34" s="6">
        <v>6</v>
      </c>
      <c r="O34" s="6">
        <v>4</v>
      </c>
      <c r="P34" s="6">
        <v>9</v>
      </c>
      <c r="Q34" s="6">
        <v>0</v>
      </c>
      <c r="R34" s="6">
        <v>0</v>
      </c>
      <c r="S34" s="6">
        <v>0</v>
      </c>
      <c r="T34" s="6">
        <v>0</v>
      </c>
      <c r="U34"/>
    </row>
    <row r="35" spans="1:21" s="1" customFormat="1" ht="12">
      <c r="A35" s="6" t="s">
        <v>31</v>
      </c>
      <c r="B35" s="6" t="s">
        <v>54</v>
      </c>
      <c r="C35" s="6">
        <v>3556</v>
      </c>
      <c r="D35" s="6">
        <v>2827</v>
      </c>
      <c r="E35" s="6">
        <v>2816</v>
      </c>
      <c r="F35" s="6">
        <v>11</v>
      </c>
      <c r="G35" s="6">
        <v>0</v>
      </c>
      <c r="H35" s="6">
        <v>11</v>
      </c>
      <c r="I35" s="6">
        <v>11</v>
      </c>
      <c r="J35" s="6">
        <v>0</v>
      </c>
      <c r="K35" s="6">
        <v>0</v>
      </c>
      <c r="L35" s="6">
        <v>43</v>
      </c>
      <c r="M35" s="6">
        <v>43</v>
      </c>
      <c r="N35" s="6">
        <v>30</v>
      </c>
      <c r="O35" s="6">
        <v>13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/>
    </row>
    <row r="36" spans="1:21" s="1" customFormat="1" ht="12.75" thickBot="1">
      <c r="A36" s="11" t="s">
        <v>32</v>
      </c>
      <c r="B36" s="11" t="s">
        <v>55</v>
      </c>
      <c r="C36" s="11">
        <v>4758</v>
      </c>
      <c r="D36" s="11">
        <v>3880</v>
      </c>
      <c r="E36" s="11">
        <v>3859</v>
      </c>
      <c r="F36" s="11">
        <v>21</v>
      </c>
      <c r="G36" s="11">
        <v>0</v>
      </c>
      <c r="H36" s="11">
        <v>21</v>
      </c>
      <c r="I36" s="11">
        <v>20</v>
      </c>
      <c r="J36" s="11">
        <v>1</v>
      </c>
      <c r="K36" s="11">
        <v>0</v>
      </c>
      <c r="L36" s="11">
        <v>6</v>
      </c>
      <c r="M36" s="11">
        <v>6</v>
      </c>
      <c r="N36" s="11">
        <v>3</v>
      </c>
      <c r="O36" s="11">
        <v>3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/>
    </row>
    <row r="37" spans="1:21" s="1" customFormat="1" ht="12.75" thickBot="1">
      <c r="A37" s="32" t="s">
        <v>84</v>
      </c>
      <c r="B37" s="16" t="s">
        <v>56</v>
      </c>
      <c r="C37" s="17">
        <v>691988</v>
      </c>
      <c r="D37" s="18">
        <v>589541</v>
      </c>
      <c r="E37" s="18">
        <v>588558</v>
      </c>
      <c r="F37" s="18">
        <v>983</v>
      </c>
      <c r="G37" s="18">
        <v>6</v>
      </c>
      <c r="H37" s="18">
        <v>977</v>
      </c>
      <c r="I37" s="18">
        <v>849</v>
      </c>
      <c r="J37" s="18">
        <v>25</v>
      </c>
      <c r="K37" s="18">
        <v>103</v>
      </c>
      <c r="L37" s="18">
        <v>4303</v>
      </c>
      <c r="M37" s="18">
        <v>4303</v>
      </c>
      <c r="N37" s="18">
        <v>1440</v>
      </c>
      <c r="O37" s="18">
        <v>2760</v>
      </c>
      <c r="P37" s="18">
        <v>103</v>
      </c>
      <c r="Q37" s="18">
        <v>0</v>
      </c>
      <c r="R37" s="18">
        <v>0</v>
      </c>
      <c r="S37" s="18">
        <v>0</v>
      </c>
      <c r="T37" s="19">
        <v>0</v>
      </c>
      <c r="U37"/>
    </row>
    <row r="38" spans="1:20" s="1" customFormat="1" ht="10.5" thickBot="1">
      <c r="A38" s="12"/>
      <c r="B38" s="13" t="s">
        <v>34</v>
      </c>
      <c r="C38" s="23">
        <f>SUM(C37,C31,C21,C13,C6)</f>
        <v>1067302</v>
      </c>
      <c r="D38" s="24">
        <f aca="true" t="shared" si="4" ref="D38:N38">SUM(D37,D31,D21,D13,D6)</f>
        <v>899698</v>
      </c>
      <c r="E38" s="24">
        <f t="shared" si="4"/>
        <v>896204</v>
      </c>
      <c r="F38" s="24">
        <f t="shared" si="4"/>
        <v>3494</v>
      </c>
      <c r="G38" s="24">
        <f t="shared" si="4"/>
        <v>6</v>
      </c>
      <c r="H38" s="24">
        <f t="shared" si="4"/>
        <v>3488</v>
      </c>
      <c r="I38" s="24">
        <f t="shared" si="4"/>
        <v>3076</v>
      </c>
      <c r="J38" s="24">
        <f t="shared" si="4"/>
        <v>91</v>
      </c>
      <c r="K38" s="24">
        <f t="shared" si="4"/>
        <v>321</v>
      </c>
      <c r="L38" s="24">
        <f t="shared" si="4"/>
        <v>6142</v>
      </c>
      <c r="M38" s="24">
        <f t="shared" si="4"/>
        <v>6142</v>
      </c>
      <c r="N38" s="24">
        <f t="shared" si="4"/>
        <v>2101</v>
      </c>
      <c r="O38" s="24">
        <f aca="true" t="shared" si="5" ref="O38:T38">SUM(O37,O31,O21,O13,O6)</f>
        <v>3720</v>
      </c>
      <c r="P38" s="24">
        <f t="shared" si="5"/>
        <v>321</v>
      </c>
      <c r="Q38" s="24">
        <f t="shared" si="5"/>
        <v>0</v>
      </c>
      <c r="R38" s="24">
        <f t="shared" si="5"/>
        <v>0</v>
      </c>
      <c r="S38" s="24">
        <f t="shared" si="5"/>
        <v>0</v>
      </c>
      <c r="T38" s="25">
        <f t="shared" si="5"/>
        <v>0</v>
      </c>
    </row>
    <row r="39" spans="1:20" s="1" customFormat="1" ht="12">
      <c r="A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="1" customFormat="1" ht="9.75"/>
    <row r="41" spans="1:20" ht="1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4" spans="3:17" ht="12"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</sheetData>
  <sheetProtection/>
  <mergeCells count="17">
    <mergeCell ref="A41:T41"/>
    <mergeCell ref="A1:B1"/>
    <mergeCell ref="M1:T1"/>
    <mergeCell ref="B3:B5"/>
    <mergeCell ref="A3:A5"/>
    <mergeCell ref="H3:T3"/>
    <mergeCell ref="F4:F5"/>
    <mergeCell ref="E4:E5"/>
    <mergeCell ref="D4:D5"/>
    <mergeCell ref="H4:K4"/>
    <mergeCell ref="A2:T2"/>
    <mergeCell ref="C3:C5"/>
    <mergeCell ref="D3:G3"/>
    <mergeCell ref="G4:G5"/>
    <mergeCell ref="M4:P4"/>
    <mergeCell ref="Q4:T4"/>
    <mergeCell ref="L4:L5"/>
  </mergeCells>
  <printOptions horizontalCentered="1"/>
  <pageMargins left="0.14" right="0.1968503937007874" top="0.984251968503937" bottom="0.3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Wojciech Koziel</cp:lastModifiedBy>
  <cp:lastPrinted>2011-11-15T14:28:17Z</cp:lastPrinted>
  <dcterms:created xsi:type="dcterms:W3CDTF">2003-09-14T15:19:22Z</dcterms:created>
  <dcterms:modified xsi:type="dcterms:W3CDTF">2022-07-28T09:44:32Z</dcterms:modified>
  <cp:category/>
  <cp:version/>
  <cp:contentType/>
  <cp:contentStatus/>
</cp:coreProperties>
</file>