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31.12.2015" sheetId="1" r:id="rId1"/>
  </sheets>
  <definedNames>
    <definedName name="_xlnm.Print_Area" localSheetId="0">'31.12.2015'!$A$1:$U$40</definedName>
  </definedNames>
  <calcPr fullCalcOnLoad="1"/>
</workbook>
</file>

<file path=xl/sharedStrings.xml><?xml version="1.0" encoding="utf-8"?>
<sst xmlns="http://schemas.openxmlformats.org/spreadsheetml/2006/main" count="94" uniqueCount="88">
  <si>
    <t>Nazwa 
jednostki</t>
  </si>
  <si>
    <t>ogółem</t>
  </si>
  <si>
    <t>Kod 
teryt.</t>
  </si>
  <si>
    <t>Liczba wyborców
ujętych w rejestrze wyborców</t>
  </si>
  <si>
    <t>w tym:
część B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</si>
  <si>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</si>
  <si>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</si>
  <si>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</si>
  <si>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</si>
  <si>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</si>
  <si>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</si>
  <si>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</si>
  <si>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</si>
  <si>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</si>
  <si>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</si>
  <si>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</si>
  <si>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</si>
  <si>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</si>
  <si>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</si>
  <si>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</si>
  <si>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</si>
  <si>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</si>
  <si>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</si>
  <si>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</si>
  <si>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</si>
  <si>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</si>
  <si>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</si>
  <si>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</si>
  <si>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</si>
  <si>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</si>
  <si>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</si>
  <si>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</si>
  <si>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</si>
  <si>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</si>
  <si>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</si>
  <si>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</si>
  <si>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</si>
  <si>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</si>
  <si>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</si>
  <si>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</si>
  <si>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</si>
  <si>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</si>
  <si>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</si>
  <si>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</si>
  <si>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</si>
  <si>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</si>
  <si>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</si>
  <si>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</si>
  <si>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</si>
  <si>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</si>
  <si>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</si>
  <si>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</si>
  <si>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</si>
  <si>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</si>
  <si>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</si>
  <si>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</si>
  <si>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</si>
  <si>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</si>
  <si>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</si>
  <si>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Informacje dodatkowe</t>
  </si>
  <si>
    <t>O wpisaniu</t>
  </si>
  <si>
    <t>O skreśleniu w części A</t>
  </si>
  <si>
    <t>O skreśleniu w części B</t>
  </si>
  <si>
    <t xml:space="preserve">O skreśleniu ogółem Część A i B
</t>
  </si>
  <si>
    <t>100602</t>
  </si>
  <si>
    <t>100603</t>
  </si>
  <si>
    <t>100607</t>
  </si>
  <si>
    <t>100608</t>
  </si>
  <si>
    <t>100610</t>
  </si>
  <si>
    <t>100611</t>
  </si>
  <si>
    <t>100806</t>
  </si>
  <si>
    <t>102002</t>
  </si>
  <si>
    <t>102006</t>
  </si>
  <si>
    <t>106101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</si>
  <si>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</si>
  <si>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
    (Dz.U. Nr 158, poz. 941)</t>
  </si>
  <si>
    <r>
      <t xml:space="preserve">art. 19 § 1 </t>
    </r>
    <r>
      <rPr>
        <b/>
        <vertAlign val="superscript"/>
        <sz val="10"/>
        <rFont val="Arial"/>
        <family val="2"/>
      </rPr>
      <t>*)</t>
    </r>
  </si>
  <si>
    <r>
      <t>art. 19 § 2</t>
    </r>
    <r>
      <rPr>
        <b/>
        <vertAlign val="superscript"/>
        <sz val="10"/>
        <rFont val="Arial"/>
        <family val="2"/>
      </rPr>
      <t xml:space="preserve"> *)</t>
    </r>
  </si>
  <si>
    <r>
      <t xml:space="preserve">art. 19 § 3 </t>
    </r>
    <r>
      <rPr>
        <b/>
        <vertAlign val="superscript"/>
        <sz val="10"/>
        <rFont val="Arial"/>
        <family val="2"/>
      </rPr>
      <t>*)</t>
    </r>
  </si>
  <si>
    <t>§ 6 ust. 2</t>
  </si>
  <si>
    <t>O skreśleniu</t>
  </si>
  <si>
    <r>
      <t>§ 6 ust. 1 pkt 1 i ust.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</si>
  <si>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</si>
  <si>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3</t>
    </r>
    <r>
      <rPr>
        <b/>
        <vertAlign val="superscript"/>
        <sz val="8"/>
        <color indexed="8"/>
        <rFont val="Verdana"/>
        <family val="2"/>
      </rPr>
      <t>**)</t>
    </r>
  </si>
  <si>
    <t>wpisa-nych
z urzędu</t>
  </si>
  <si>
    <t>wpisa-nych
na 
wniosek</t>
  </si>
  <si>
    <t>Liczba
mieszka-ńców</t>
  </si>
  <si>
    <t>Stan rejestru na 31.12.2015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</si>
</sst>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1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b/>
      <sz val="9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vertAlign val="superscript"/>
      <sz val="10"/>
      <name val="Arial"/>
      <family val="2"/>
    </font>
    <font>
      <b/>
      <vertAlign val="superscript"/>
      <sz val="8"/>
      <color indexed="8"/>
      <name val="Verdana"/>
      <family val="2"/>
    </font>
    <font>
      <sz val="10"/>
      <name val="Verdana"/>
      <family val="2"/>
    </font>
    <font>
      <sz val="11"/>
      <name val="Czcionka tekstu podstawowego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7" fillId="0" borderId="0" xfId="51">
      <alignment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6" fillId="0" borderId="10" xfId="0" applyFont="1" applyBorder="1" applyAlignment="1">
      <alignment vertical="center"/>
    </xf>
    <xf numFmtId="1" fontId="6" fillId="0" borderId="10" xfId="52" applyNumberFormat="1" applyFont="1" applyBorder="1" applyAlignment="1">
      <alignment horizontal="center" vertical="center" wrapText="1"/>
      <protection/>
    </xf>
    <xf numFmtId="0" fontId="15" fillId="34" borderId="10" xfId="4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10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A4"/>
    </sheetView>
  </sheetViews>
  <sheetFormatPr defaultColWidth="9.00390625" defaultRowHeight="12.75"/>
  <cols>
    <col min="1" max="1" width="8.00390625" style="4" customWidth="1"/>
    <col min="2" max="2" width="23.625" style="0" customWidth="1"/>
    <col min="3" max="3" width="9.625" style="0" customWidth="1"/>
    <col min="4" max="4" width="8.375" style="0" customWidth="1"/>
    <col min="5" max="5" width="9.25390625" style="0" customWidth="1"/>
    <col min="6" max="6" width="8.375" style="0" customWidth="1"/>
    <col min="7" max="7" width="8.125" style="0" customWidth="1"/>
    <col min="8" max="8" width="7.875" style="0" customWidth="1"/>
    <col min="9" max="9" width="9.00390625" style="0" customWidth="1"/>
    <col min="10" max="10" width="8.875" style="0" customWidth="1"/>
    <col min="11" max="11" width="8.625" style="0" customWidth="1"/>
    <col min="12" max="12" width="10.25390625" style="0" customWidth="1"/>
    <col min="13" max="13" width="7.875" style="0" customWidth="1"/>
    <col min="14" max="14" width="9.25390625" style="0" customWidth="1"/>
    <col min="15" max="15" width="9.125" style="0" customWidth="1"/>
    <col min="16" max="16" width="8.75390625" style="0" customWidth="1"/>
    <col min="17" max="17" width="7.875" style="0" customWidth="1"/>
    <col min="18" max="18" width="12.625" style="0" customWidth="1"/>
    <col min="19" max="19" width="9.25390625" style="0" customWidth="1"/>
    <col min="20" max="20" width="10.00390625" style="0" customWidth="1"/>
    <col min="21" max="21" width="11.00390625" style="0" customWidth="1"/>
  </cols>
  <sheetData>
    <row r="1" spans="1:20" s="1" customFormat="1" ht="13.5" customHeight="1">
      <c r="A1" s="35" t="s">
        <v>87</v>
      </c>
      <c r="B1" s="35"/>
      <c r="M1" s="36"/>
      <c r="N1" s="36"/>
      <c r="O1" s="36"/>
      <c r="P1" s="36"/>
      <c r="Q1" s="36"/>
      <c r="R1" s="36"/>
      <c r="S1" s="36"/>
      <c r="T1" s="36"/>
    </row>
    <row r="2" spans="1:21" s="1" customFormat="1" ht="24.75" customHeight="1">
      <c r="A2" s="37" t="s">
        <v>2</v>
      </c>
      <c r="B2" s="31" t="s">
        <v>0</v>
      </c>
      <c r="C2" s="31" t="s">
        <v>86</v>
      </c>
      <c r="D2" s="31" t="s">
        <v>3</v>
      </c>
      <c r="E2" s="31"/>
      <c r="F2" s="31"/>
      <c r="G2" s="31"/>
      <c r="H2" s="29" t="s">
        <v>59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spans="1:21" s="1" customFormat="1" ht="23.25" customHeight="1">
      <c r="A3" s="37"/>
      <c r="B3" s="31"/>
      <c r="C3" s="31"/>
      <c r="D3" s="29" t="s">
        <v>1</v>
      </c>
      <c r="E3" s="31" t="s">
        <v>84</v>
      </c>
      <c r="F3" s="31" t="s">
        <v>85</v>
      </c>
      <c r="G3" s="32" t="s">
        <v>4</v>
      </c>
      <c r="H3" s="38" t="s">
        <v>60</v>
      </c>
      <c r="I3" s="38"/>
      <c r="J3" s="38"/>
      <c r="K3" s="38"/>
      <c r="L3" s="34" t="s">
        <v>63</v>
      </c>
      <c r="M3" s="33" t="s">
        <v>61</v>
      </c>
      <c r="N3" s="33"/>
      <c r="O3" s="33"/>
      <c r="P3" s="33"/>
      <c r="Q3" s="33" t="s">
        <v>62</v>
      </c>
      <c r="R3" s="33"/>
      <c r="S3" s="33"/>
      <c r="T3" s="33"/>
      <c r="U3" s="11" t="s">
        <v>80</v>
      </c>
    </row>
    <row r="4" spans="1:21" s="5" customFormat="1" ht="48.75" customHeight="1">
      <c r="A4" s="37"/>
      <c r="B4" s="31"/>
      <c r="C4" s="31"/>
      <c r="D4" s="29"/>
      <c r="E4" s="31"/>
      <c r="F4" s="31"/>
      <c r="G4" s="32"/>
      <c r="H4" s="17" t="s">
        <v>1</v>
      </c>
      <c r="I4" s="18" t="s">
        <v>76</v>
      </c>
      <c r="J4" s="18" t="s">
        <v>77</v>
      </c>
      <c r="K4" s="18" t="s">
        <v>78</v>
      </c>
      <c r="L4" s="34"/>
      <c r="M4" s="19" t="s">
        <v>1</v>
      </c>
      <c r="N4" s="19" t="s">
        <v>81</v>
      </c>
      <c r="O4" s="19" t="s">
        <v>82</v>
      </c>
      <c r="P4" s="19" t="s">
        <v>83</v>
      </c>
      <c r="Q4" s="19" t="s">
        <v>1</v>
      </c>
      <c r="R4" s="19" t="s">
        <v>81</v>
      </c>
      <c r="S4" s="19" t="s">
        <v>82</v>
      </c>
      <c r="T4" s="19" t="s">
        <v>83</v>
      </c>
      <c r="U4" s="19" t="s">
        <v>79</v>
      </c>
    </row>
    <row r="5" spans="1:21" s="5" customFormat="1" ht="21" customHeight="1">
      <c r="A5" s="14">
        <v>100600</v>
      </c>
      <c r="B5" s="20" t="s">
        <v>5</v>
      </c>
      <c r="C5" s="10">
        <f>SUM(C6:C11)</f>
        <v>69333</v>
      </c>
      <c r="D5" s="10">
        <f aca="true" t="shared" si="0" ref="D5:T5">SUM(D6:D11)</f>
        <v>56139</v>
      </c>
      <c r="E5" s="10">
        <f t="shared" si="0"/>
        <v>55293</v>
      </c>
      <c r="F5" s="10">
        <f t="shared" si="0"/>
        <v>846</v>
      </c>
      <c r="G5" s="10">
        <f t="shared" si="0"/>
        <v>0</v>
      </c>
      <c r="H5" s="10">
        <f t="shared" si="0"/>
        <v>846</v>
      </c>
      <c r="I5" s="10">
        <f t="shared" si="0"/>
        <v>760</v>
      </c>
      <c r="J5" s="10">
        <f t="shared" si="0"/>
        <v>7</v>
      </c>
      <c r="K5" s="10">
        <f t="shared" si="0"/>
        <v>79</v>
      </c>
      <c r="L5" s="10">
        <f t="shared" si="0"/>
        <v>468</v>
      </c>
      <c r="M5" s="10">
        <f t="shared" si="0"/>
        <v>468</v>
      </c>
      <c r="N5" s="10">
        <f t="shared" si="0"/>
        <v>185</v>
      </c>
      <c r="O5" s="10">
        <f t="shared" si="0"/>
        <v>204</v>
      </c>
      <c r="P5" s="10">
        <f t="shared" si="0"/>
        <v>79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  <c r="U5" s="10">
        <f>SUM(U6:U11)</f>
        <v>0</v>
      </c>
    </row>
    <row r="6" spans="1:21" s="1" customFormat="1" ht="21" customHeight="1">
      <c r="A6" s="13" t="s">
        <v>64</v>
      </c>
      <c r="B6" s="13" t="s">
        <v>53</v>
      </c>
      <c r="C6" s="13">
        <v>13131</v>
      </c>
      <c r="D6" s="13">
        <v>10554</v>
      </c>
      <c r="E6" s="13">
        <v>10406</v>
      </c>
      <c r="F6" s="13">
        <v>148</v>
      </c>
      <c r="G6" s="13">
        <v>0</v>
      </c>
      <c r="H6" s="13">
        <v>148</v>
      </c>
      <c r="I6" s="13">
        <v>137</v>
      </c>
      <c r="J6" s="13">
        <v>4</v>
      </c>
      <c r="K6" s="13">
        <v>7</v>
      </c>
      <c r="L6" s="13">
        <v>126</v>
      </c>
      <c r="M6" s="13">
        <v>126</v>
      </c>
      <c r="N6" s="13">
        <v>83</v>
      </c>
      <c r="O6" s="13">
        <v>36</v>
      </c>
      <c r="P6" s="13">
        <v>7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</row>
    <row r="7" spans="1:21" s="1" customFormat="1" ht="21" customHeight="1">
      <c r="A7" s="13" t="s">
        <v>65</v>
      </c>
      <c r="B7" s="13" t="s">
        <v>54</v>
      </c>
      <c r="C7" s="13">
        <v>6393</v>
      </c>
      <c r="D7" s="13">
        <v>5065</v>
      </c>
      <c r="E7" s="13">
        <v>4957</v>
      </c>
      <c r="F7" s="13">
        <v>108</v>
      </c>
      <c r="G7" s="13">
        <v>0</v>
      </c>
      <c r="H7" s="13">
        <v>108</v>
      </c>
      <c r="I7" s="13">
        <v>107</v>
      </c>
      <c r="J7" s="13">
        <v>0</v>
      </c>
      <c r="K7" s="13">
        <v>1</v>
      </c>
      <c r="L7" s="13">
        <v>24</v>
      </c>
      <c r="M7" s="13">
        <v>24</v>
      </c>
      <c r="N7" s="13">
        <v>11</v>
      </c>
      <c r="O7" s="13">
        <v>12</v>
      </c>
      <c r="P7" s="13">
        <v>1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</row>
    <row r="8" spans="1:21" s="1" customFormat="1" ht="21" customHeight="1">
      <c r="A8" s="13" t="s">
        <v>66</v>
      </c>
      <c r="B8" s="13" t="s">
        <v>55</v>
      </c>
      <c r="C8" s="13">
        <v>23267</v>
      </c>
      <c r="D8" s="13">
        <v>19106</v>
      </c>
      <c r="E8" s="13">
        <v>18962</v>
      </c>
      <c r="F8" s="13">
        <v>144</v>
      </c>
      <c r="G8" s="13">
        <v>0</v>
      </c>
      <c r="H8" s="13">
        <v>144</v>
      </c>
      <c r="I8" s="13">
        <v>110</v>
      </c>
      <c r="J8" s="13">
        <v>0</v>
      </c>
      <c r="K8" s="13">
        <v>34</v>
      </c>
      <c r="L8" s="13">
        <v>178</v>
      </c>
      <c r="M8" s="13">
        <v>178</v>
      </c>
      <c r="N8" s="13">
        <v>54</v>
      </c>
      <c r="O8" s="13">
        <v>90</v>
      </c>
      <c r="P8" s="13">
        <v>34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</row>
    <row r="9" spans="1:21" s="1" customFormat="1" ht="21" customHeight="1">
      <c r="A9" s="13" t="s">
        <v>67</v>
      </c>
      <c r="B9" s="13" t="s">
        <v>56</v>
      </c>
      <c r="C9" s="13">
        <v>4710</v>
      </c>
      <c r="D9" s="13">
        <v>3720</v>
      </c>
      <c r="E9" s="13">
        <v>3492</v>
      </c>
      <c r="F9" s="13">
        <v>228</v>
      </c>
      <c r="G9" s="13">
        <v>0</v>
      </c>
      <c r="H9" s="13">
        <v>228</v>
      </c>
      <c r="I9" s="13">
        <v>219</v>
      </c>
      <c r="J9" s="13">
        <v>0</v>
      </c>
      <c r="K9" s="13">
        <v>9</v>
      </c>
      <c r="L9" s="13">
        <v>19</v>
      </c>
      <c r="M9" s="13">
        <v>19</v>
      </c>
      <c r="N9" s="13">
        <v>7</v>
      </c>
      <c r="O9" s="13">
        <v>3</v>
      </c>
      <c r="P9" s="13">
        <v>9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</row>
    <row r="10" spans="1:21" s="1" customFormat="1" ht="21" customHeight="1">
      <c r="A10" s="13" t="s">
        <v>68</v>
      </c>
      <c r="B10" s="13" t="s">
        <v>57</v>
      </c>
      <c r="C10" s="13">
        <v>9698</v>
      </c>
      <c r="D10" s="13">
        <v>7778</v>
      </c>
      <c r="E10" s="13">
        <v>7733</v>
      </c>
      <c r="F10" s="13">
        <v>45</v>
      </c>
      <c r="G10" s="13">
        <v>0</v>
      </c>
      <c r="H10" s="13">
        <v>45</v>
      </c>
      <c r="I10" s="13">
        <v>40</v>
      </c>
      <c r="J10" s="13">
        <v>0</v>
      </c>
      <c r="K10" s="13">
        <v>5</v>
      </c>
      <c r="L10" s="13">
        <v>54</v>
      </c>
      <c r="M10" s="13">
        <v>54</v>
      </c>
      <c r="N10" s="13">
        <v>21</v>
      </c>
      <c r="O10" s="13">
        <v>28</v>
      </c>
      <c r="P10" s="13">
        <v>5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</row>
    <row r="11" spans="1:21" s="1" customFormat="1" ht="21" customHeight="1">
      <c r="A11" s="13" t="s">
        <v>69</v>
      </c>
      <c r="B11" s="13" t="s">
        <v>58</v>
      </c>
      <c r="C11" s="13">
        <v>12134</v>
      </c>
      <c r="D11" s="13">
        <v>9916</v>
      </c>
      <c r="E11" s="13">
        <v>9743</v>
      </c>
      <c r="F11" s="13">
        <v>173</v>
      </c>
      <c r="G11" s="13">
        <v>0</v>
      </c>
      <c r="H11" s="13">
        <v>173</v>
      </c>
      <c r="I11" s="13">
        <v>147</v>
      </c>
      <c r="J11" s="13">
        <v>3</v>
      </c>
      <c r="K11" s="13">
        <v>23</v>
      </c>
      <c r="L11" s="13">
        <v>67</v>
      </c>
      <c r="M11" s="13">
        <v>67</v>
      </c>
      <c r="N11" s="13">
        <v>9</v>
      </c>
      <c r="O11" s="13">
        <v>35</v>
      </c>
      <c r="P11" s="13">
        <v>23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</row>
    <row r="12" spans="1:21" s="1" customFormat="1" ht="21" customHeight="1">
      <c r="A12" s="14" t="s">
        <v>6</v>
      </c>
      <c r="B12" s="20" t="s">
        <v>7</v>
      </c>
      <c r="C12" s="10">
        <f>SUM(C13:C19)</f>
        <v>115532</v>
      </c>
      <c r="D12" s="10">
        <f aca="true" t="shared" si="1" ref="D12:U12">SUM(D13:D19)</f>
        <v>96264</v>
      </c>
      <c r="E12" s="10">
        <f t="shared" si="1"/>
        <v>95592</v>
      </c>
      <c r="F12" s="10">
        <f t="shared" si="1"/>
        <v>672</v>
      </c>
      <c r="G12" s="10">
        <f t="shared" si="1"/>
        <v>3</v>
      </c>
      <c r="H12" s="10">
        <f t="shared" si="1"/>
        <v>669</v>
      </c>
      <c r="I12" s="10">
        <f t="shared" si="1"/>
        <v>563</v>
      </c>
      <c r="J12" s="10">
        <f t="shared" si="1"/>
        <v>1</v>
      </c>
      <c r="K12" s="10">
        <f t="shared" si="1"/>
        <v>105</v>
      </c>
      <c r="L12" s="10">
        <f t="shared" si="1"/>
        <v>773</v>
      </c>
      <c r="M12" s="10">
        <f t="shared" si="1"/>
        <v>773</v>
      </c>
      <c r="N12" s="10">
        <f t="shared" si="1"/>
        <v>211</v>
      </c>
      <c r="O12" s="10">
        <f t="shared" si="1"/>
        <v>457</v>
      </c>
      <c r="P12" s="10">
        <f t="shared" si="1"/>
        <v>105</v>
      </c>
      <c r="Q12" s="10">
        <f t="shared" si="1"/>
        <v>0</v>
      </c>
      <c r="R12" s="10">
        <f t="shared" si="1"/>
        <v>0</v>
      </c>
      <c r="S12" s="10">
        <f t="shared" si="1"/>
        <v>0</v>
      </c>
      <c r="T12" s="10">
        <f t="shared" si="1"/>
        <v>0</v>
      </c>
      <c r="U12" s="10">
        <f t="shared" si="1"/>
        <v>0</v>
      </c>
    </row>
    <row r="13" spans="1:21" s="1" customFormat="1" ht="21" customHeight="1">
      <c r="A13" s="13" t="s">
        <v>8</v>
      </c>
      <c r="B13" s="13" t="s">
        <v>31</v>
      </c>
      <c r="C13" s="13">
        <v>17492</v>
      </c>
      <c r="D13" s="13">
        <v>14528</v>
      </c>
      <c r="E13" s="13">
        <v>14308</v>
      </c>
      <c r="F13" s="13">
        <v>220</v>
      </c>
      <c r="G13" s="13">
        <v>0</v>
      </c>
      <c r="H13" s="13">
        <v>220</v>
      </c>
      <c r="I13" s="13">
        <v>173</v>
      </c>
      <c r="J13" s="13">
        <v>0</v>
      </c>
      <c r="K13" s="13">
        <v>47</v>
      </c>
      <c r="L13" s="13">
        <v>188</v>
      </c>
      <c r="M13" s="13">
        <v>188</v>
      </c>
      <c r="N13" s="13">
        <v>75</v>
      </c>
      <c r="O13" s="13">
        <v>66</v>
      </c>
      <c r="P13" s="13">
        <v>47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</row>
    <row r="14" spans="1:21" s="1" customFormat="1" ht="21" customHeight="1">
      <c r="A14" s="13" t="s">
        <v>9</v>
      </c>
      <c r="B14" s="13" t="s">
        <v>32</v>
      </c>
      <c r="C14" s="13">
        <v>64133</v>
      </c>
      <c r="D14" s="13">
        <v>54281</v>
      </c>
      <c r="E14" s="13">
        <v>54147</v>
      </c>
      <c r="F14" s="13">
        <v>134</v>
      </c>
      <c r="G14" s="13">
        <v>0</v>
      </c>
      <c r="H14" s="13">
        <v>134</v>
      </c>
      <c r="I14" s="13">
        <v>89</v>
      </c>
      <c r="J14" s="13">
        <v>0</v>
      </c>
      <c r="K14" s="13">
        <v>45</v>
      </c>
      <c r="L14" s="13">
        <v>462</v>
      </c>
      <c r="M14" s="13">
        <v>462</v>
      </c>
      <c r="N14" s="13">
        <v>97</v>
      </c>
      <c r="O14" s="13">
        <v>320</v>
      </c>
      <c r="P14" s="13">
        <v>45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</row>
    <row r="15" spans="1:21" s="1" customFormat="1" ht="21" customHeight="1">
      <c r="A15" s="13" t="s">
        <v>10</v>
      </c>
      <c r="B15" s="13" t="s">
        <v>33</v>
      </c>
      <c r="C15" s="13">
        <v>4415</v>
      </c>
      <c r="D15" s="13">
        <v>3580</v>
      </c>
      <c r="E15" s="13">
        <v>3559</v>
      </c>
      <c r="F15" s="13">
        <v>21</v>
      </c>
      <c r="G15" s="13">
        <v>0</v>
      </c>
      <c r="H15" s="13">
        <v>21</v>
      </c>
      <c r="I15" s="13">
        <v>21</v>
      </c>
      <c r="J15" s="13">
        <v>0</v>
      </c>
      <c r="K15" s="13">
        <v>0</v>
      </c>
      <c r="L15" s="13">
        <v>19</v>
      </c>
      <c r="M15" s="13">
        <v>19</v>
      </c>
      <c r="N15" s="13">
        <v>9</v>
      </c>
      <c r="O15" s="13">
        <v>10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</row>
    <row r="16" spans="1:21" s="1" customFormat="1" ht="21" customHeight="1">
      <c r="A16" s="13" t="s">
        <v>11</v>
      </c>
      <c r="B16" s="13" t="s">
        <v>34</v>
      </c>
      <c r="C16" s="13">
        <v>7403</v>
      </c>
      <c r="D16" s="13">
        <v>6013</v>
      </c>
      <c r="E16" s="13">
        <v>5963</v>
      </c>
      <c r="F16" s="13">
        <v>50</v>
      </c>
      <c r="G16" s="13">
        <v>0</v>
      </c>
      <c r="H16" s="13">
        <v>50</v>
      </c>
      <c r="I16" s="13">
        <v>47</v>
      </c>
      <c r="J16" s="13">
        <v>1</v>
      </c>
      <c r="K16" s="13">
        <v>2</v>
      </c>
      <c r="L16" s="13">
        <v>25</v>
      </c>
      <c r="M16" s="13">
        <v>25</v>
      </c>
      <c r="N16" s="13">
        <v>7</v>
      </c>
      <c r="O16" s="13">
        <v>16</v>
      </c>
      <c r="P16" s="13">
        <v>2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</row>
    <row r="17" spans="1:21" s="1" customFormat="1" ht="21" customHeight="1">
      <c r="A17" s="13" t="s">
        <v>12</v>
      </c>
      <c r="B17" s="13" t="s">
        <v>35</v>
      </c>
      <c r="C17" s="13">
        <v>7576</v>
      </c>
      <c r="D17" s="13">
        <v>6157</v>
      </c>
      <c r="E17" s="13">
        <v>6088</v>
      </c>
      <c r="F17" s="13">
        <v>69</v>
      </c>
      <c r="G17" s="13">
        <v>0</v>
      </c>
      <c r="H17" s="13">
        <v>69</v>
      </c>
      <c r="I17" s="13">
        <v>67</v>
      </c>
      <c r="J17" s="13">
        <v>0</v>
      </c>
      <c r="K17" s="13">
        <v>2</v>
      </c>
      <c r="L17" s="13">
        <v>28</v>
      </c>
      <c r="M17" s="13">
        <v>28</v>
      </c>
      <c r="N17" s="13">
        <v>6</v>
      </c>
      <c r="O17" s="13">
        <v>20</v>
      </c>
      <c r="P17" s="13">
        <v>2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</row>
    <row r="18" spans="1:21" s="1" customFormat="1" ht="21" customHeight="1">
      <c r="A18" s="13" t="s">
        <v>70</v>
      </c>
      <c r="B18" s="13" t="s">
        <v>36</v>
      </c>
      <c r="C18" s="13">
        <v>7842</v>
      </c>
      <c r="D18" s="13">
        <v>6379</v>
      </c>
      <c r="E18" s="13">
        <v>6265</v>
      </c>
      <c r="F18" s="13">
        <v>114</v>
      </c>
      <c r="G18" s="13">
        <v>2</v>
      </c>
      <c r="H18" s="13">
        <v>112</v>
      </c>
      <c r="I18" s="13">
        <v>109</v>
      </c>
      <c r="J18" s="13">
        <v>0</v>
      </c>
      <c r="K18" s="13">
        <v>3</v>
      </c>
      <c r="L18" s="13">
        <v>33</v>
      </c>
      <c r="M18" s="13">
        <v>33</v>
      </c>
      <c r="N18" s="13">
        <v>12</v>
      </c>
      <c r="O18" s="13">
        <v>18</v>
      </c>
      <c r="P18" s="13">
        <v>3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</row>
    <row r="19" spans="1:21" s="1" customFormat="1" ht="21" customHeight="1">
      <c r="A19" s="13" t="s">
        <v>13</v>
      </c>
      <c r="B19" s="13" t="s">
        <v>37</v>
      </c>
      <c r="C19" s="13">
        <v>6671</v>
      </c>
      <c r="D19" s="13">
        <v>5326</v>
      </c>
      <c r="E19" s="13">
        <v>5262</v>
      </c>
      <c r="F19" s="13">
        <v>64</v>
      </c>
      <c r="G19" s="13">
        <v>1</v>
      </c>
      <c r="H19" s="13">
        <v>63</v>
      </c>
      <c r="I19" s="13">
        <v>57</v>
      </c>
      <c r="J19" s="13">
        <v>0</v>
      </c>
      <c r="K19" s="13">
        <v>6</v>
      </c>
      <c r="L19" s="13">
        <v>18</v>
      </c>
      <c r="M19" s="13">
        <v>18</v>
      </c>
      <c r="N19" s="13">
        <v>5</v>
      </c>
      <c r="O19" s="13">
        <v>7</v>
      </c>
      <c r="P19" s="13">
        <v>6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</row>
    <row r="20" spans="1:21" s="2" customFormat="1" ht="21" customHeight="1">
      <c r="A20" s="14" t="s">
        <v>14</v>
      </c>
      <c r="B20" s="21" t="s">
        <v>15</v>
      </c>
      <c r="C20" s="22">
        <f>SUM(C21:C29)</f>
        <v>161181</v>
      </c>
      <c r="D20" s="23">
        <f aca="true" t="shared" si="2" ref="D20:U20">SUM(D21:D29)</f>
        <v>132967</v>
      </c>
      <c r="E20" s="23">
        <f t="shared" si="2"/>
        <v>131295</v>
      </c>
      <c r="F20" s="23">
        <f t="shared" si="2"/>
        <v>1672</v>
      </c>
      <c r="G20" s="23">
        <f t="shared" si="2"/>
        <v>3</v>
      </c>
      <c r="H20" s="23">
        <f t="shared" si="2"/>
        <v>1669</v>
      </c>
      <c r="I20" s="23">
        <f t="shared" si="2"/>
        <v>1395</v>
      </c>
      <c r="J20" s="23">
        <f t="shared" si="2"/>
        <v>9</v>
      </c>
      <c r="K20" s="23">
        <f t="shared" si="2"/>
        <v>265</v>
      </c>
      <c r="L20" s="23">
        <f t="shared" si="2"/>
        <v>1345</v>
      </c>
      <c r="M20" s="23">
        <f t="shared" si="2"/>
        <v>1345</v>
      </c>
      <c r="N20" s="23">
        <f t="shared" si="2"/>
        <v>329</v>
      </c>
      <c r="O20" s="23">
        <f t="shared" si="2"/>
        <v>751</v>
      </c>
      <c r="P20" s="23">
        <f t="shared" si="2"/>
        <v>265</v>
      </c>
      <c r="Q20" s="23">
        <f t="shared" si="2"/>
        <v>0</v>
      </c>
      <c r="R20" s="23">
        <f t="shared" si="2"/>
        <v>0</v>
      </c>
      <c r="S20" s="23">
        <f t="shared" si="2"/>
        <v>0</v>
      </c>
      <c r="T20" s="23">
        <f t="shared" si="2"/>
        <v>0</v>
      </c>
      <c r="U20" s="23">
        <f t="shared" si="2"/>
        <v>0</v>
      </c>
    </row>
    <row r="21" spans="1:21" s="1" customFormat="1" ht="21" customHeight="1">
      <c r="A21" s="13" t="s">
        <v>16</v>
      </c>
      <c r="B21" s="13" t="s">
        <v>38</v>
      </c>
      <c r="C21" s="13">
        <v>14365</v>
      </c>
      <c r="D21" s="13">
        <v>11986</v>
      </c>
      <c r="E21" s="13">
        <v>11930</v>
      </c>
      <c r="F21" s="13">
        <v>56</v>
      </c>
      <c r="G21" s="13">
        <v>0</v>
      </c>
      <c r="H21" s="13">
        <v>56</v>
      </c>
      <c r="I21" s="13">
        <v>43</v>
      </c>
      <c r="J21" s="13">
        <v>0</v>
      </c>
      <c r="K21" s="13">
        <v>13</v>
      </c>
      <c r="L21" s="13">
        <v>90</v>
      </c>
      <c r="M21" s="13">
        <v>90</v>
      </c>
      <c r="N21" s="13">
        <v>20</v>
      </c>
      <c r="O21" s="13">
        <v>57</v>
      </c>
      <c r="P21" s="13">
        <v>13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</row>
    <row r="22" spans="1:21" s="1" customFormat="1" ht="21" customHeight="1">
      <c r="A22" s="13" t="s">
        <v>71</v>
      </c>
      <c r="B22" s="13" t="s">
        <v>39</v>
      </c>
      <c r="C22" s="13">
        <v>19279</v>
      </c>
      <c r="D22" s="13">
        <v>16020</v>
      </c>
      <c r="E22" s="13">
        <v>15969</v>
      </c>
      <c r="F22" s="13">
        <v>51</v>
      </c>
      <c r="G22" s="13">
        <v>0</v>
      </c>
      <c r="H22" s="13">
        <v>51</v>
      </c>
      <c r="I22" s="13">
        <v>37</v>
      </c>
      <c r="J22" s="13">
        <v>0</v>
      </c>
      <c r="K22" s="13">
        <v>14</v>
      </c>
      <c r="L22" s="13">
        <v>192</v>
      </c>
      <c r="M22" s="13">
        <v>192</v>
      </c>
      <c r="N22" s="13">
        <v>37</v>
      </c>
      <c r="O22" s="13">
        <v>141</v>
      </c>
      <c r="P22" s="13">
        <v>14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</row>
    <row r="23" spans="1:21" s="1" customFormat="1" ht="21" customHeight="1">
      <c r="A23" s="13" t="s">
        <v>17</v>
      </c>
      <c r="B23" s="13" t="s">
        <v>40</v>
      </c>
      <c r="C23" s="13">
        <v>54961</v>
      </c>
      <c r="D23" s="13">
        <v>45871</v>
      </c>
      <c r="E23" s="13">
        <v>45657</v>
      </c>
      <c r="F23" s="13">
        <v>214</v>
      </c>
      <c r="G23" s="13">
        <v>1</v>
      </c>
      <c r="H23" s="13">
        <v>213</v>
      </c>
      <c r="I23" s="13">
        <v>122</v>
      </c>
      <c r="J23" s="13">
        <v>3</v>
      </c>
      <c r="K23" s="13">
        <v>88</v>
      </c>
      <c r="L23" s="13">
        <v>488</v>
      </c>
      <c r="M23" s="13">
        <v>488</v>
      </c>
      <c r="N23" s="13">
        <v>85</v>
      </c>
      <c r="O23" s="13">
        <v>315</v>
      </c>
      <c r="P23" s="13">
        <v>88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</row>
    <row r="24" spans="1:21" s="1" customFormat="1" ht="21" customHeight="1">
      <c r="A24" s="13" t="s">
        <v>18</v>
      </c>
      <c r="B24" s="13" t="s">
        <v>41</v>
      </c>
      <c r="C24" s="13">
        <v>29940</v>
      </c>
      <c r="D24" s="13">
        <v>24109</v>
      </c>
      <c r="E24" s="13">
        <v>23866</v>
      </c>
      <c r="F24" s="13">
        <v>243</v>
      </c>
      <c r="G24" s="13">
        <v>0</v>
      </c>
      <c r="H24" s="13">
        <v>243</v>
      </c>
      <c r="I24" s="13">
        <v>175</v>
      </c>
      <c r="J24" s="13">
        <v>0</v>
      </c>
      <c r="K24" s="13">
        <v>68</v>
      </c>
      <c r="L24" s="13">
        <v>280</v>
      </c>
      <c r="M24" s="13">
        <v>280</v>
      </c>
      <c r="N24" s="13">
        <v>131</v>
      </c>
      <c r="O24" s="13">
        <v>81</v>
      </c>
      <c r="P24" s="13">
        <v>68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</row>
    <row r="25" spans="1:21" s="1" customFormat="1" ht="21" customHeight="1">
      <c r="A25" s="13" t="s">
        <v>19</v>
      </c>
      <c r="B25" s="13" t="s">
        <v>42</v>
      </c>
      <c r="C25" s="13">
        <v>4810</v>
      </c>
      <c r="D25" s="13">
        <v>3958</v>
      </c>
      <c r="E25" s="13">
        <v>3947</v>
      </c>
      <c r="F25" s="13">
        <v>11</v>
      </c>
      <c r="G25" s="13">
        <v>0</v>
      </c>
      <c r="H25" s="13">
        <v>11</v>
      </c>
      <c r="I25" s="13">
        <v>9</v>
      </c>
      <c r="J25" s="13">
        <v>0</v>
      </c>
      <c r="K25" s="13">
        <v>2</v>
      </c>
      <c r="L25" s="13">
        <v>28</v>
      </c>
      <c r="M25" s="13">
        <v>28</v>
      </c>
      <c r="N25" s="13">
        <v>9</v>
      </c>
      <c r="O25" s="13">
        <v>17</v>
      </c>
      <c r="P25" s="13">
        <v>2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</row>
    <row r="26" spans="1:21" s="1" customFormat="1" ht="21" customHeight="1">
      <c r="A26" s="13" t="s">
        <v>72</v>
      </c>
      <c r="B26" s="13" t="s">
        <v>43</v>
      </c>
      <c r="C26" s="13">
        <v>6982</v>
      </c>
      <c r="D26" s="13">
        <v>5776</v>
      </c>
      <c r="E26" s="13">
        <v>5611</v>
      </c>
      <c r="F26" s="13">
        <v>165</v>
      </c>
      <c r="G26" s="13">
        <v>1</v>
      </c>
      <c r="H26" s="13">
        <v>164</v>
      </c>
      <c r="I26" s="13">
        <v>162</v>
      </c>
      <c r="J26" s="13">
        <v>0</v>
      </c>
      <c r="K26" s="13">
        <v>2</v>
      </c>
      <c r="L26" s="13">
        <v>43</v>
      </c>
      <c r="M26" s="13">
        <v>43</v>
      </c>
      <c r="N26" s="13">
        <v>7</v>
      </c>
      <c r="O26" s="13">
        <v>34</v>
      </c>
      <c r="P26" s="13">
        <v>2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</row>
    <row r="27" spans="1:21" s="1" customFormat="1" ht="21" customHeight="1">
      <c r="A27" s="13" t="s">
        <v>20</v>
      </c>
      <c r="B27" s="13" t="s">
        <v>44</v>
      </c>
      <c r="C27" s="13">
        <v>5023</v>
      </c>
      <c r="D27" s="13">
        <v>4094</v>
      </c>
      <c r="E27" s="13">
        <v>3859</v>
      </c>
      <c r="F27" s="13">
        <v>235</v>
      </c>
      <c r="G27" s="13">
        <v>0</v>
      </c>
      <c r="H27" s="13">
        <v>235</v>
      </c>
      <c r="I27" s="13">
        <v>210</v>
      </c>
      <c r="J27" s="13">
        <v>0</v>
      </c>
      <c r="K27" s="13">
        <v>25</v>
      </c>
      <c r="L27" s="13">
        <v>47</v>
      </c>
      <c r="M27" s="13">
        <v>47</v>
      </c>
      <c r="N27" s="13">
        <v>1</v>
      </c>
      <c r="O27" s="13">
        <v>21</v>
      </c>
      <c r="P27" s="13">
        <v>25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</row>
    <row r="28" spans="1:21" s="1" customFormat="1" ht="21" customHeight="1">
      <c r="A28" s="13" t="s">
        <v>21</v>
      </c>
      <c r="B28" s="13" t="s">
        <v>45</v>
      </c>
      <c r="C28" s="13">
        <v>12367</v>
      </c>
      <c r="D28" s="13">
        <v>10121</v>
      </c>
      <c r="E28" s="13">
        <v>9930</v>
      </c>
      <c r="F28" s="13">
        <v>191</v>
      </c>
      <c r="G28" s="13">
        <v>0</v>
      </c>
      <c r="H28" s="13">
        <v>191</v>
      </c>
      <c r="I28" s="13">
        <v>162</v>
      </c>
      <c r="J28" s="13">
        <v>0</v>
      </c>
      <c r="K28" s="13">
        <v>29</v>
      </c>
      <c r="L28" s="13">
        <v>84</v>
      </c>
      <c r="M28" s="13">
        <v>84</v>
      </c>
      <c r="N28" s="13">
        <v>18</v>
      </c>
      <c r="O28" s="13">
        <v>37</v>
      </c>
      <c r="P28" s="13">
        <v>29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</row>
    <row r="29" spans="1:21" s="1" customFormat="1" ht="21" customHeight="1">
      <c r="A29" s="13" t="s">
        <v>22</v>
      </c>
      <c r="B29" s="13" t="s">
        <v>46</v>
      </c>
      <c r="C29" s="13">
        <v>13454</v>
      </c>
      <c r="D29" s="13">
        <v>11032</v>
      </c>
      <c r="E29" s="13">
        <v>10526</v>
      </c>
      <c r="F29" s="13">
        <v>506</v>
      </c>
      <c r="G29" s="13">
        <v>1</v>
      </c>
      <c r="H29" s="13">
        <v>505</v>
      </c>
      <c r="I29" s="13">
        <v>475</v>
      </c>
      <c r="J29" s="13">
        <v>6</v>
      </c>
      <c r="K29" s="13">
        <v>24</v>
      </c>
      <c r="L29" s="13">
        <v>93</v>
      </c>
      <c r="M29" s="13">
        <v>93</v>
      </c>
      <c r="N29" s="13">
        <v>21</v>
      </c>
      <c r="O29" s="13">
        <v>48</v>
      </c>
      <c r="P29" s="13">
        <v>24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</row>
    <row r="30" spans="1:21" s="1" customFormat="1" ht="21" customHeight="1">
      <c r="A30" s="14" t="s">
        <v>23</v>
      </c>
      <c r="B30" s="20" t="s">
        <v>24</v>
      </c>
      <c r="C30" s="22">
        <f>SUM(C31:C35)</f>
        <v>30451</v>
      </c>
      <c r="D30" s="23">
        <f aca="true" t="shared" si="3" ref="D30:U30">SUM(D31:D35)</f>
        <v>24951</v>
      </c>
      <c r="E30" s="23">
        <f t="shared" si="3"/>
        <v>24750</v>
      </c>
      <c r="F30" s="23">
        <f t="shared" si="3"/>
        <v>201</v>
      </c>
      <c r="G30" s="23">
        <f t="shared" si="3"/>
        <v>0</v>
      </c>
      <c r="H30" s="23">
        <f t="shared" si="3"/>
        <v>201</v>
      </c>
      <c r="I30" s="23">
        <f t="shared" si="3"/>
        <v>178</v>
      </c>
      <c r="J30" s="23">
        <f t="shared" si="3"/>
        <v>2</v>
      </c>
      <c r="K30" s="23">
        <f t="shared" si="3"/>
        <v>21</v>
      </c>
      <c r="L30" s="23">
        <f t="shared" si="3"/>
        <v>166</v>
      </c>
      <c r="M30" s="23">
        <f t="shared" si="3"/>
        <v>166</v>
      </c>
      <c r="N30" s="23">
        <f t="shared" si="3"/>
        <v>55</v>
      </c>
      <c r="O30" s="23">
        <f t="shared" si="3"/>
        <v>90</v>
      </c>
      <c r="P30" s="23">
        <f t="shared" si="3"/>
        <v>21</v>
      </c>
      <c r="Q30" s="23">
        <f t="shared" si="3"/>
        <v>0</v>
      </c>
      <c r="R30" s="23">
        <f t="shared" si="3"/>
        <v>0</v>
      </c>
      <c r="S30" s="23">
        <f t="shared" si="3"/>
        <v>0</v>
      </c>
      <c r="T30" s="23">
        <f t="shared" si="3"/>
        <v>0</v>
      </c>
      <c r="U30" s="23">
        <f t="shared" si="3"/>
        <v>0</v>
      </c>
    </row>
    <row r="31" spans="1:21" s="1" customFormat="1" ht="21" customHeight="1">
      <c r="A31" s="13" t="s">
        <v>25</v>
      </c>
      <c r="B31" s="13" t="s">
        <v>47</v>
      </c>
      <c r="C31" s="13">
        <v>12239</v>
      </c>
      <c r="D31" s="13">
        <v>10076</v>
      </c>
      <c r="E31" s="13">
        <v>10052</v>
      </c>
      <c r="F31" s="13">
        <v>24</v>
      </c>
      <c r="G31" s="13">
        <v>0</v>
      </c>
      <c r="H31" s="13">
        <v>24</v>
      </c>
      <c r="I31" s="13">
        <v>20</v>
      </c>
      <c r="J31" s="13">
        <v>0</v>
      </c>
      <c r="K31" s="13">
        <v>4</v>
      </c>
      <c r="L31" s="13">
        <v>55</v>
      </c>
      <c r="M31" s="13">
        <v>55</v>
      </c>
      <c r="N31" s="13">
        <v>9</v>
      </c>
      <c r="O31" s="13">
        <v>42</v>
      </c>
      <c r="P31" s="13">
        <v>4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</row>
    <row r="32" spans="1:21" s="1" customFormat="1" ht="21" customHeight="1">
      <c r="A32" s="13" t="s">
        <v>26</v>
      </c>
      <c r="B32" s="13" t="s">
        <v>48</v>
      </c>
      <c r="C32" s="13">
        <v>5495</v>
      </c>
      <c r="D32" s="13">
        <v>4400</v>
      </c>
      <c r="E32" s="13">
        <v>4346</v>
      </c>
      <c r="F32" s="13">
        <v>54</v>
      </c>
      <c r="G32" s="13">
        <v>0</v>
      </c>
      <c r="H32" s="13">
        <v>54</v>
      </c>
      <c r="I32" s="13">
        <v>52</v>
      </c>
      <c r="J32" s="13">
        <v>0</v>
      </c>
      <c r="K32" s="13">
        <v>2</v>
      </c>
      <c r="L32" s="13">
        <v>21</v>
      </c>
      <c r="M32" s="13">
        <v>21</v>
      </c>
      <c r="N32" s="13">
        <v>1</v>
      </c>
      <c r="O32" s="13">
        <v>18</v>
      </c>
      <c r="P32" s="13">
        <v>2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</row>
    <row r="33" spans="1:21" s="1" customFormat="1" ht="21" customHeight="1">
      <c r="A33" s="13" t="s">
        <v>27</v>
      </c>
      <c r="B33" s="13" t="s">
        <v>49</v>
      </c>
      <c r="C33" s="13">
        <v>4535</v>
      </c>
      <c r="D33" s="13">
        <v>3772</v>
      </c>
      <c r="E33" s="13">
        <v>3691</v>
      </c>
      <c r="F33" s="13">
        <v>81</v>
      </c>
      <c r="G33" s="13">
        <v>0</v>
      </c>
      <c r="H33" s="13">
        <v>81</v>
      </c>
      <c r="I33" s="13">
        <v>67</v>
      </c>
      <c r="J33" s="13">
        <v>0</v>
      </c>
      <c r="K33" s="13">
        <v>14</v>
      </c>
      <c r="L33" s="13">
        <v>28</v>
      </c>
      <c r="M33" s="13">
        <v>28</v>
      </c>
      <c r="N33" s="13">
        <v>5</v>
      </c>
      <c r="O33" s="13">
        <v>9</v>
      </c>
      <c r="P33" s="13">
        <v>14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</row>
    <row r="34" spans="1:21" s="1" customFormat="1" ht="21" customHeight="1">
      <c r="A34" s="13" t="s">
        <v>28</v>
      </c>
      <c r="B34" s="13" t="s">
        <v>50</v>
      </c>
      <c r="C34" s="13">
        <v>3460</v>
      </c>
      <c r="D34" s="13">
        <v>2814</v>
      </c>
      <c r="E34" s="13">
        <v>2792</v>
      </c>
      <c r="F34" s="13">
        <v>22</v>
      </c>
      <c r="G34" s="13">
        <v>0</v>
      </c>
      <c r="H34" s="13">
        <v>22</v>
      </c>
      <c r="I34" s="13">
        <v>20</v>
      </c>
      <c r="J34" s="13">
        <v>2</v>
      </c>
      <c r="K34" s="13">
        <v>0</v>
      </c>
      <c r="L34" s="13">
        <v>56</v>
      </c>
      <c r="M34" s="13">
        <v>56</v>
      </c>
      <c r="N34" s="13">
        <v>39</v>
      </c>
      <c r="O34" s="13">
        <v>17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</row>
    <row r="35" spans="1:21" s="1" customFormat="1" ht="21" customHeight="1">
      <c r="A35" s="13" t="s">
        <v>29</v>
      </c>
      <c r="B35" s="13" t="s">
        <v>51</v>
      </c>
      <c r="C35" s="13">
        <v>4722</v>
      </c>
      <c r="D35" s="13">
        <v>3889</v>
      </c>
      <c r="E35" s="13">
        <v>3869</v>
      </c>
      <c r="F35" s="13">
        <v>20</v>
      </c>
      <c r="G35" s="13">
        <v>0</v>
      </c>
      <c r="H35" s="13">
        <v>20</v>
      </c>
      <c r="I35" s="13">
        <v>19</v>
      </c>
      <c r="J35" s="13">
        <v>0</v>
      </c>
      <c r="K35" s="13">
        <v>1</v>
      </c>
      <c r="L35" s="13">
        <v>6</v>
      </c>
      <c r="M35" s="13">
        <v>6</v>
      </c>
      <c r="N35" s="13">
        <v>1</v>
      </c>
      <c r="O35" s="13">
        <v>4</v>
      </c>
      <c r="P35" s="13">
        <v>1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</row>
    <row r="36" spans="1:21" s="1" customFormat="1" ht="21" customHeight="1">
      <c r="A36" s="14" t="s">
        <v>73</v>
      </c>
      <c r="B36" s="12" t="s">
        <v>52</v>
      </c>
      <c r="C36" s="15">
        <v>656219</v>
      </c>
      <c r="D36" s="16">
        <v>558615</v>
      </c>
      <c r="E36" s="16">
        <v>556702</v>
      </c>
      <c r="F36" s="16">
        <v>1913</v>
      </c>
      <c r="G36" s="16">
        <v>11</v>
      </c>
      <c r="H36" s="16">
        <v>1902</v>
      </c>
      <c r="I36" s="16">
        <v>1167</v>
      </c>
      <c r="J36" s="16">
        <v>3</v>
      </c>
      <c r="K36" s="16">
        <v>732</v>
      </c>
      <c r="L36" s="16">
        <v>6296</v>
      </c>
      <c r="M36" s="16">
        <v>6296</v>
      </c>
      <c r="N36" s="16">
        <v>1621</v>
      </c>
      <c r="O36" s="16">
        <v>3943</v>
      </c>
      <c r="P36" s="16">
        <v>732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</row>
    <row r="37" spans="1:21" s="1" customFormat="1" ht="21" customHeight="1">
      <c r="A37" s="24"/>
      <c r="B37" s="25" t="s">
        <v>30</v>
      </c>
      <c r="C37" s="26">
        <f>SUM(C36,C30,C20,C12,C5)</f>
        <v>1032716</v>
      </c>
      <c r="D37" s="26">
        <f aca="true" t="shared" si="4" ref="D37:N37">SUM(D36,D30,D20,D12,D5)</f>
        <v>868936</v>
      </c>
      <c r="E37" s="26">
        <f t="shared" si="4"/>
        <v>863632</v>
      </c>
      <c r="F37" s="26">
        <f t="shared" si="4"/>
        <v>5304</v>
      </c>
      <c r="G37" s="26">
        <f t="shared" si="4"/>
        <v>17</v>
      </c>
      <c r="H37" s="26">
        <f t="shared" si="4"/>
        <v>5287</v>
      </c>
      <c r="I37" s="26">
        <f t="shared" si="4"/>
        <v>4063</v>
      </c>
      <c r="J37" s="26">
        <f t="shared" si="4"/>
        <v>22</v>
      </c>
      <c r="K37" s="26">
        <f t="shared" si="4"/>
        <v>1202</v>
      </c>
      <c r="L37" s="26">
        <f t="shared" si="4"/>
        <v>9048</v>
      </c>
      <c r="M37" s="26">
        <f t="shared" si="4"/>
        <v>9048</v>
      </c>
      <c r="N37" s="26">
        <f t="shared" si="4"/>
        <v>2401</v>
      </c>
      <c r="O37" s="26">
        <f aca="true" t="shared" si="5" ref="O37:U37">SUM(O36,O30,O20,O12,O5)</f>
        <v>5445</v>
      </c>
      <c r="P37" s="26">
        <f t="shared" si="5"/>
        <v>1202</v>
      </c>
      <c r="Q37" s="26">
        <f t="shared" si="5"/>
        <v>0</v>
      </c>
      <c r="R37" s="26">
        <f t="shared" si="5"/>
        <v>0</v>
      </c>
      <c r="S37" s="26">
        <f t="shared" si="5"/>
        <v>0</v>
      </c>
      <c r="T37" s="26">
        <f t="shared" si="5"/>
        <v>0</v>
      </c>
      <c r="U37" s="26">
        <f t="shared" si="5"/>
        <v>0</v>
      </c>
    </row>
    <row r="38" spans="1:20" s="1" customFormat="1" ht="3.75" customHeight="1">
      <c r="A38" s="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1" customFormat="1" ht="12.75">
      <c r="A39" s="8" t="s">
        <v>74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2.75">
      <c r="A40" s="27" t="s">
        <v>75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ht="12.75">
      <c r="A41" s="7"/>
    </row>
    <row r="43" spans="3:17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</sheetData>
  <sheetProtection/>
  <mergeCells count="16">
    <mergeCell ref="A1:B1"/>
    <mergeCell ref="M1:T1"/>
    <mergeCell ref="B2:B4"/>
    <mergeCell ref="A2:A4"/>
    <mergeCell ref="F3:F4"/>
    <mergeCell ref="E3:E4"/>
    <mergeCell ref="D3:D4"/>
    <mergeCell ref="H3:K3"/>
    <mergeCell ref="A40:T40"/>
    <mergeCell ref="H2:U2"/>
    <mergeCell ref="C2:C4"/>
    <mergeCell ref="D2:G2"/>
    <mergeCell ref="G3:G4"/>
    <mergeCell ref="M3:P3"/>
    <mergeCell ref="Q3:T3"/>
    <mergeCell ref="L3:L4"/>
  </mergeCells>
  <printOptions horizontalCentered="1"/>
  <pageMargins left="0.2362204724409449" right="0.1968503937007874" top="0.17" bottom="0.31496062992125984" header="0.1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2016-01-21T09:17:07Z</cp:lastPrinted>
  <dcterms:created xsi:type="dcterms:W3CDTF">2003-09-14T15:19:22Z</dcterms:created>
  <dcterms:modified xsi:type="dcterms:W3CDTF">2022-07-25T13:00:09Z</dcterms:modified>
  <cp:category/>
  <cp:version/>
  <cp:contentType/>
  <cp:contentStatus/>
</cp:coreProperties>
</file>